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40" yWindow="220" windowWidth="17740" windowHeight="15840" tabRatio="500" activeTab="2"/>
  </bookViews>
  <sheets>
    <sheet name="Crop info" sheetId="3" r:id="rId1"/>
    <sheet name="Map 2014" sheetId="4" r:id="rId2"/>
    <sheet name="Crop Planner" sheetId="6" r:id="rId3"/>
    <sheet name="Variety Selection" sheetId="5" r:id="rId4"/>
    <sheet name="Blank crop planner" sheetId="2" r:id="rId5"/>
  </sheets>
  <definedNames>
    <definedName name="_xlnm.Print_Area" localSheetId="4">'Blank crop planner'!$A$1:$I$45</definedName>
    <definedName name="_xlnm.Print_Area" localSheetId="0">'Crop info'!$A$1:$H$45</definedName>
    <definedName name="_xlnm.Print_Area" localSheetId="2">'Crop Planner'!$A$1:$H$22</definedName>
    <definedName name="_xlnm.Print_Area" localSheetId="3">'Variety Selection'!$A$2:$F$10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7" i="2"/>
  <c r="F13"/>
  <c r="F31"/>
  <c r="F7"/>
  <c r="F21"/>
  <c r="F28"/>
  <c r="F4"/>
  <c r="F33"/>
  <c r="F26"/>
  <c r="F3"/>
  <c r="F20"/>
  <c r="F15"/>
  <c r="F5"/>
  <c r="F16"/>
  <c r="F8"/>
  <c r="F29"/>
  <c r="F10"/>
  <c r="F17"/>
  <c r="F19"/>
  <c r="F23"/>
  <c r="F34"/>
  <c r="F22"/>
  <c r="F11"/>
  <c r="F14"/>
  <c r="F37"/>
  <c r="F24"/>
  <c r="F6"/>
  <c r="F35"/>
  <c r="F38"/>
  <c r="F36"/>
  <c r="F9"/>
  <c r="F12"/>
  <c r="F18"/>
  <c r="F25"/>
  <c r="F30"/>
  <c r="F2"/>
  <c r="F39"/>
  <c r="F32"/>
  <c r="D39" i="3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<sst xmlns="http://schemas.openxmlformats.org/spreadsheetml/2006/main" count="281" uniqueCount="239">
  <si>
    <t>kohlrabi</t>
    <phoneticPr fontId="6" type="noConversion"/>
  </si>
  <si>
    <t>Parsley</t>
    <phoneticPr fontId="6" type="noConversion"/>
  </si>
  <si>
    <t>Parsnips</t>
    <phoneticPr fontId="6" type="noConversion"/>
  </si>
  <si>
    <t>Potato</t>
    <phoneticPr fontId="6" type="noConversion"/>
  </si>
  <si>
    <t>Rutabaga</t>
    <phoneticPr fontId="6" type="noConversion"/>
  </si>
  <si>
    <t>Shallot</t>
    <phoneticPr fontId="6" type="noConversion"/>
  </si>
  <si>
    <t>Winter Squash</t>
    <phoneticPr fontId="6" type="noConversion"/>
  </si>
  <si>
    <t>15 - 24</t>
    <phoneticPr fontId="2" type="noConversion"/>
  </si>
  <si>
    <t>15 - 24</t>
    <phoneticPr fontId="2" type="noConversion"/>
  </si>
  <si>
    <t>Celery/ celeriac</t>
    <phoneticPr fontId="6" type="noConversion"/>
  </si>
  <si>
    <t>Salad</t>
  </si>
  <si>
    <t>Beet</t>
  </si>
  <si>
    <t>Spinach</t>
  </si>
  <si>
    <t>Peas</t>
  </si>
  <si>
    <t>Beans</t>
  </si>
  <si>
    <t>Garlic</t>
  </si>
  <si>
    <t>Broccoli</t>
  </si>
  <si>
    <t>Green Onion</t>
  </si>
  <si>
    <t>Cauliflower</t>
  </si>
  <si>
    <t>Radish</t>
  </si>
  <si>
    <t>Chard</t>
  </si>
  <si>
    <t>Kale</t>
  </si>
  <si>
    <t>Leek</t>
  </si>
  <si>
    <t>Onion</t>
  </si>
  <si>
    <t>Spring Onion</t>
  </si>
  <si>
    <t>Cilantro</t>
  </si>
  <si>
    <t>Fennel</t>
  </si>
  <si>
    <t>Brussels Sprout</t>
  </si>
  <si>
    <t>Summer Squash</t>
  </si>
  <si>
    <t>Tomatillo</t>
  </si>
  <si>
    <t>Stalks above node before flowering</t>
    <phoneticPr fontId="2" type="noConversion"/>
  </si>
  <si>
    <t>GATE</t>
  </si>
  <si>
    <t>Kiwi</t>
    <phoneticPr fontId="2" type="noConversion"/>
  </si>
  <si>
    <t>Seed crops</t>
    <phoneticPr fontId="2" type="noConversion"/>
  </si>
  <si>
    <t>Raspberries</t>
    <phoneticPr fontId="2" type="noConversion"/>
  </si>
  <si>
    <t>Flowers</t>
    <phoneticPr fontId="2" type="noConversion"/>
  </si>
  <si>
    <t>Blueberries</t>
    <phoneticPr fontId="2" type="noConversion"/>
  </si>
  <si>
    <t>Artichokes</t>
    <phoneticPr fontId="2" type="noConversion"/>
  </si>
  <si>
    <t>Strawberries</t>
    <phoneticPr fontId="2" type="noConversion"/>
  </si>
  <si>
    <t>Crop</t>
    <phoneticPr fontId="2" type="noConversion"/>
  </si>
  <si>
    <t>Transplant (TP) or Direct Sow (DS)</t>
    <phoneticPr fontId="6" type="noConversion"/>
  </si>
  <si>
    <t>Rows   (40" bed)</t>
    <phoneticPr fontId="6" type="noConversion"/>
  </si>
  <si>
    <t>Row ft</t>
    <phoneticPr fontId="6" type="noConversion"/>
  </si>
  <si>
    <t>Spacing (inches)</t>
    <phoneticPr fontId="2" type="noConversion"/>
  </si>
  <si>
    <t>Seed Start date</t>
    <phoneticPr fontId="2" type="noConversion"/>
  </si>
  <si>
    <t>End Date</t>
    <phoneticPr fontId="2" type="noConversion"/>
  </si>
  <si>
    <t>Harvest</t>
    <phoneticPr fontId="6" type="noConversion"/>
  </si>
  <si>
    <t>Basil (GH)</t>
    <phoneticPr fontId="2" type="noConversion"/>
  </si>
  <si>
    <t>TP or DS</t>
    <phoneticPr fontId="2" type="noConversion"/>
  </si>
  <si>
    <t>Pick pods when ripe</t>
    <phoneticPr fontId="2" type="noConversion"/>
  </si>
  <si>
    <t>DS</t>
    <phoneticPr fontId="2" type="noConversion"/>
  </si>
  <si>
    <t>Thin continually</t>
    <phoneticPr fontId="2" type="noConversion"/>
  </si>
  <si>
    <t>TP</t>
    <phoneticPr fontId="2" type="noConversion"/>
  </si>
  <si>
    <t>TP</t>
    <phoneticPr fontId="2" type="noConversion"/>
  </si>
  <si>
    <t>Carrot</t>
    <phoneticPr fontId="6" type="noConversion"/>
  </si>
  <si>
    <t>TP</t>
    <phoneticPr fontId="2" type="noConversion"/>
  </si>
  <si>
    <t>15 - 24</t>
    <phoneticPr fontId="2" type="noConversion"/>
  </si>
  <si>
    <t>Head when fully exposed</t>
    <phoneticPr fontId="2" type="noConversion"/>
  </si>
  <si>
    <t>Celery/ celeriac</t>
    <phoneticPr fontId="6" type="noConversion"/>
  </si>
  <si>
    <t>TP</t>
    <phoneticPr fontId="2" type="noConversion"/>
  </si>
  <si>
    <t>Continuous stalks or whole plant</t>
    <phoneticPr fontId="2" type="noConversion"/>
  </si>
  <si>
    <t>Pick leaves continually</t>
    <phoneticPr fontId="2" type="noConversion"/>
  </si>
  <si>
    <t>DS</t>
    <phoneticPr fontId="2" type="noConversion"/>
  </si>
  <si>
    <t>Pick leaves continually or whole plant</t>
    <phoneticPr fontId="2" type="noConversion"/>
  </si>
  <si>
    <t>Cucumber</t>
    <phoneticPr fontId="6" type="noConversion"/>
  </si>
  <si>
    <t>TP or DS</t>
    <phoneticPr fontId="2" type="noConversion"/>
  </si>
  <si>
    <t>18 - 36</t>
    <phoneticPr fontId="2" type="noConversion"/>
  </si>
  <si>
    <t>Pick fruits</t>
    <phoneticPr fontId="2" type="noConversion"/>
  </si>
  <si>
    <t>Eggplant (GH)</t>
    <phoneticPr fontId="6" type="noConversion"/>
  </si>
  <si>
    <t>TP</t>
    <phoneticPr fontId="2" type="noConversion"/>
  </si>
  <si>
    <t>18 - 24</t>
    <phoneticPr fontId="2" type="noConversion"/>
  </si>
  <si>
    <t>Pick fruits</t>
    <phoneticPr fontId="2" type="noConversion"/>
  </si>
  <si>
    <t>TP or DS</t>
    <phoneticPr fontId="2" type="noConversion"/>
  </si>
  <si>
    <t>Cut bulb before bolting</t>
    <phoneticPr fontId="2" type="noConversion"/>
  </si>
  <si>
    <t>DS</t>
    <phoneticPr fontId="2" type="noConversion"/>
  </si>
  <si>
    <t>Pull plant when most leaves yellow</t>
    <phoneticPr fontId="2" type="noConversion"/>
  </si>
  <si>
    <t>TP</t>
    <phoneticPr fontId="2" type="noConversion"/>
  </si>
  <si>
    <t>Pull clusters at any size</t>
    <phoneticPr fontId="2" type="noConversion"/>
  </si>
  <si>
    <t>TP or DS</t>
    <phoneticPr fontId="2" type="noConversion"/>
  </si>
  <si>
    <t>Cucumber</t>
    <phoneticPr fontId="6" type="noConversion"/>
  </si>
  <si>
    <t>18 - 36</t>
    <phoneticPr fontId="2" type="noConversion"/>
  </si>
  <si>
    <t>18 - 24</t>
    <phoneticPr fontId="2" type="noConversion"/>
  </si>
  <si>
    <t>Lettuce - Baby</t>
    <phoneticPr fontId="6" type="noConversion"/>
  </si>
  <si>
    <t>Lettuce - head</t>
    <phoneticPr fontId="2" type="noConversion"/>
  </si>
  <si>
    <t>napa cabbage</t>
    <phoneticPr fontId="6" type="noConversion"/>
  </si>
  <si>
    <t>18 - 24</t>
    <phoneticPr fontId="2" type="noConversion"/>
  </si>
  <si>
    <t>Turnip baby</t>
    <phoneticPr fontId="2" type="noConversion"/>
  </si>
  <si>
    <t>24 - 36</t>
    <phoneticPr fontId="2" type="noConversion"/>
  </si>
  <si>
    <t>Crop</t>
    <phoneticPr fontId="2" type="noConversion"/>
  </si>
  <si>
    <t xml:space="preserve"> bed ft</t>
    <phoneticPr fontId="6" type="noConversion"/>
  </si>
  <si>
    <t>ft/ sowing</t>
    <phoneticPr fontId="6" type="noConversion"/>
  </si>
  <si>
    <t>Rows (40" bed)</t>
    <phoneticPr fontId="6" type="noConversion"/>
  </si>
  <si>
    <t>Row ft</t>
    <phoneticPr fontId="6" type="noConversion"/>
  </si>
  <si>
    <t>Spacing (inches)</t>
    <phoneticPr fontId="2" type="noConversion"/>
  </si>
  <si>
    <t># sowings</t>
    <phoneticPr fontId="6" type="noConversion"/>
  </si>
  <si>
    <t>End Date</t>
    <phoneticPr fontId="2" type="noConversion"/>
  </si>
  <si>
    <t>Seed Start date</t>
    <phoneticPr fontId="2" type="noConversion"/>
  </si>
  <si>
    <t>Peppers (GH)</t>
    <phoneticPr fontId="6" type="noConversion"/>
  </si>
  <si>
    <t>Tomato</t>
    <phoneticPr fontId="6" type="noConversion"/>
  </si>
  <si>
    <t>Basil (GH)</t>
    <phoneticPr fontId="2" type="noConversion"/>
  </si>
  <si>
    <t>Eggplant (GH)</t>
    <phoneticPr fontId="6" type="noConversion"/>
  </si>
  <si>
    <t>TP</t>
    <phoneticPr fontId="2" type="noConversion"/>
  </si>
  <si>
    <t>DS</t>
    <phoneticPr fontId="2" type="noConversion"/>
  </si>
  <si>
    <t>Thin continually</t>
    <phoneticPr fontId="2" type="noConversion"/>
  </si>
  <si>
    <t>Central head, then side shoots</t>
    <phoneticPr fontId="2" type="noConversion"/>
  </si>
  <si>
    <t>Sprouts when large enough</t>
    <phoneticPr fontId="2" type="noConversion"/>
  </si>
  <si>
    <t>Carrot</t>
    <phoneticPr fontId="6" type="noConversion"/>
  </si>
  <si>
    <t>110'   salad 5/16, 5/23  bok choy, green onion 7/15</t>
    <phoneticPr fontId="2" type="noConversion"/>
  </si>
  <si>
    <t>90'  potato</t>
  </si>
  <si>
    <t>Radish 5/3, 5/10,  lettuce, bok 5/15,  chard, fennel 7/31</t>
    <phoneticPr fontId="2" type="noConversion"/>
  </si>
  <si>
    <t>80'</t>
  </si>
  <si>
    <t>105'  Carrot 5/8, green onion 5/10</t>
    <phoneticPr fontId="2" type="noConversion"/>
  </si>
  <si>
    <t>lettuce, green onion 5/25,  bok choy 5/25</t>
    <phoneticPr fontId="2" type="noConversion"/>
  </si>
  <si>
    <t>105'  carrot 5/22, 6/4</t>
    <phoneticPr fontId="2" type="noConversion"/>
  </si>
  <si>
    <t>parsnip 5/15, celeriac 6/1,  radish 5/17, 5/24</t>
    <phoneticPr fontId="2" type="noConversion"/>
  </si>
  <si>
    <t>105'  carrot 6/4,  beet 6/4</t>
    <phoneticPr fontId="2" type="noConversion"/>
  </si>
  <si>
    <t>Beets 5/15,  radish 5/31, 6/7</t>
    <phoneticPr fontId="2" type="noConversion"/>
  </si>
  <si>
    <t>100'  cauliflower, fennel 5/25</t>
    <phoneticPr fontId="2" type="noConversion"/>
  </si>
  <si>
    <t>carrot, beet 7/4</t>
    <phoneticPr fontId="2" type="noConversion"/>
  </si>
  <si>
    <t>Pick leaves continually</t>
    <phoneticPr fontId="2" type="noConversion"/>
  </si>
  <si>
    <t>kohlrabi</t>
    <phoneticPr fontId="6" type="noConversion"/>
  </si>
  <si>
    <t>TP</t>
    <phoneticPr fontId="2" type="noConversion"/>
  </si>
  <si>
    <t>Cut bulb at any size</t>
    <phoneticPr fontId="2" type="noConversion"/>
  </si>
  <si>
    <t>TP</t>
    <phoneticPr fontId="2" type="noConversion"/>
  </si>
  <si>
    <t>Pull plant at any size</t>
    <phoneticPr fontId="2" type="noConversion"/>
  </si>
  <si>
    <t>Lettuce - Baby</t>
    <phoneticPr fontId="6" type="noConversion"/>
  </si>
  <si>
    <t>TP or DS</t>
    <phoneticPr fontId="2" type="noConversion"/>
  </si>
  <si>
    <t>Pick leaves continually</t>
    <phoneticPr fontId="2" type="noConversion"/>
  </si>
  <si>
    <t>Lettuce - head</t>
    <phoneticPr fontId="2" type="noConversion"/>
  </si>
  <si>
    <t>TP</t>
    <phoneticPr fontId="2" type="noConversion"/>
  </si>
  <si>
    <t>Cut whole plant</t>
    <phoneticPr fontId="2" type="noConversion"/>
  </si>
  <si>
    <t>napa cabbage</t>
    <phoneticPr fontId="6" type="noConversion"/>
  </si>
  <si>
    <t>TP</t>
    <phoneticPr fontId="2" type="noConversion"/>
  </si>
  <si>
    <t>Cut head when firm</t>
    <phoneticPr fontId="2" type="noConversion"/>
  </si>
  <si>
    <t>TP</t>
    <phoneticPr fontId="2" type="noConversion"/>
  </si>
  <si>
    <t>Pull whole plant at any size</t>
    <phoneticPr fontId="2" type="noConversion"/>
  </si>
  <si>
    <t>Parsley</t>
    <phoneticPr fontId="6" type="noConversion"/>
  </si>
  <si>
    <t>TP</t>
    <phoneticPr fontId="2" type="noConversion"/>
  </si>
  <si>
    <t>Pick leaves continually</t>
    <phoneticPr fontId="2" type="noConversion"/>
  </si>
  <si>
    <t>Parsnips</t>
    <phoneticPr fontId="6" type="noConversion"/>
  </si>
  <si>
    <t>DS</t>
    <phoneticPr fontId="2" type="noConversion"/>
  </si>
  <si>
    <t>Pull plant at any size</t>
    <phoneticPr fontId="2" type="noConversion"/>
  </si>
  <si>
    <t>Peppers (GH)</t>
    <phoneticPr fontId="6" type="noConversion"/>
  </si>
  <si>
    <t>TP</t>
    <phoneticPr fontId="2" type="noConversion"/>
  </si>
  <si>
    <t>Pick fruits when ripe</t>
    <phoneticPr fontId="2" type="noConversion"/>
  </si>
  <si>
    <t>Potato</t>
    <phoneticPr fontId="6" type="noConversion"/>
  </si>
  <si>
    <t>DS</t>
    <phoneticPr fontId="2" type="noConversion"/>
  </si>
  <si>
    <t>Dig plant after flowering</t>
    <phoneticPr fontId="2" type="noConversion"/>
  </si>
  <si>
    <t>DS</t>
    <phoneticPr fontId="2" type="noConversion"/>
  </si>
  <si>
    <t>Thin continually</t>
    <phoneticPr fontId="2" type="noConversion"/>
  </si>
  <si>
    <t>Rutabaga</t>
    <phoneticPr fontId="6" type="noConversion"/>
  </si>
  <si>
    <t>DS</t>
    <phoneticPr fontId="2" type="noConversion"/>
  </si>
  <si>
    <t>Thin continually</t>
    <phoneticPr fontId="2" type="noConversion"/>
  </si>
  <si>
    <t>Pick or cut leaves continually</t>
    <phoneticPr fontId="2" type="noConversion"/>
  </si>
  <si>
    <t>Shallot</t>
    <phoneticPr fontId="6" type="noConversion"/>
  </si>
  <si>
    <t>TP</t>
    <phoneticPr fontId="2" type="noConversion"/>
  </si>
  <si>
    <t>Pull whole plant at any size</t>
    <phoneticPr fontId="2" type="noConversion"/>
  </si>
  <si>
    <t>TP or DS</t>
    <phoneticPr fontId="2" type="noConversion"/>
  </si>
  <si>
    <t>Pick leaves continually</t>
    <phoneticPr fontId="2" type="noConversion"/>
  </si>
  <si>
    <t>TP</t>
    <phoneticPr fontId="2" type="noConversion"/>
  </si>
  <si>
    <t>TP</t>
    <phoneticPr fontId="2" type="noConversion"/>
  </si>
  <si>
    <t>Pick fruits when ripe</t>
    <phoneticPr fontId="2" type="noConversion"/>
  </si>
  <si>
    <t>TP</t>
    <phoneticPr fontId="2" type="noConversion"/>
  </si>
  <si>
    <t>Pick fruits when ripe</t>
    <phoneticPr fontId="2" type="noConversion"/>
  </si>
  <si>
    <t>Tomato</t>
    <phoneticPr fontId="6" type="noConversion"/>
  </si>
  <si>
    <t>TP</t>
    <phoneticPr fontId="2" type="noConversion"/>
  </si>
  <si>
    <t>18 - 24</t>
    <phoneticPr fontId="2" type="noConversion"/>
  </si>
  <si>
    <t>Pick fruits when ripe</t>
    <phoneticPr fontId="2" type="noConversion"/>
  </si>
  <si>
    <t>Turnip baby</t>
    <phoneticPr fontId="2" type="noConversion"/>
  </si>
  <si>
    <t>DS</t>
    <phoneticPr fontId="2" type="noConversion"/>
  </si>
  <si>
    <t>Thin continually</t>
    <phoneticPr fontId="2" type="noConversion"/>
  </si>
  <si>
    <t>Winter Squash</t>
    <phoneticPr fontId="6" type="noConversion"/>
  </si>
  <si>
    <t>TP</t>
    <phoneticPr fontId="2" type="noConversion"/>
  </si>
  <si>
    <t>24 - 36</t>
    <phoneticPr fontId="2" type="noConversion"/>
  </si>
  <si>
    <t>Cut fruits after plant has died back</t>
    <phoneticPr fontId="2" type="noConversion"/>
  </si>
  <si>
    <t>Crop</t>
    <phoneticPr fontId="2" type="noConversion"/>
  </si>
  <si>
    <t>Variety</t>
    <phoneticPr fontId="2" type="noConversion"/>
  </si>
  <si>
    <t>Source</t>
    <phoneticPr fontId="2" type="noConversion"/>
  </si>
  <si>
    <t>OP or F1?</t>
    <phoneticPr fontId="2" type="noConversion"/>
  </si>
  <si>
    <t>Days to maturity?</t>
    <phoneticPr fontId="2" type="noConversion"/>
  </si>
  <si>
    <t>Why did you pick it?</t>
    <phoneticPr fontId="2" type="noConversion"/>
  </si>
  <si>
    <t>Variety Selection Worksheet: Get the Most Out of Your Vegetable Garden</t>
    <phoneticPr fontId="2" type="noConversion"/>
  </si>
  <si>
    <t>Row cover</t>
    <phoneticPr fontId="6" type="noConversion"/>
  </si>
  <si>
    <t>1"</t>
    <phoneticPr fontId="6" type="noConversion"/>
  </si>
  <si>
    <t>1 of 4</t>
    <phoneticPr fontId="6" type="noConversion"/>
  </si>
  <si>
    <t>Nelson</t>
    <phoneticPr fontId="6" type="noConversion"/>
  </si>
  <si>
    <t>Carrot</t>
    <phoneticPr fontId="6" type="noConversion"/>
  </si>
  <si>
    <t>notes</t>
    <phoneticPr fontId="6" type="noConversion"/>
  </si>
  <si>
    <t>Spacing</t>
    <phoneticPr fontId="6" type="noConversion"/>
  </si>
  <si>
    <t>Rotation</t>
    <phoneticPr fontId="6" type="noConversion"/>
  </si>
  <si>
    <t>Bed ft</t>
    <phoneticPr fontId="6" type="noConversion"/>
  </si>
  <si>
    <t>TP date</t>
    <phoneticPr fontId="6" type="noConversion"/>
  </si>
  <si>
    <t>Sow Date</t>
    <phoneticPr fontId="6" type="noConversion"/>
  </si>
  <si>
    <t>Variety</t>
    <phoneticPr fontId="6" type="noConversion"/>
  </si>
  <si>
    <t>Crop</t>
    <phoneticPr fontId="6" type="noConversion"/>
  </si>
  <si>
    <t xml:space="preserve">Crop Planning Worksheet: Get the Most Out of Your Vegetable Garden  </t>
    <phoneticPr fontId="6" type="noConversion"/>
  </si>
  <si>
    <t>carrot 6/18</t>
    <phoneticPr fontId="2" type="noConversion"/>
  </si>
  <si>
    <t>100'  broccoli, kohlrabi 5/25</t>
    <phoneticPr fontId="2" type="noConversion"/>
  </si>
  <si>
    <t>beet 7/4</t>
    <phoneticPr fontId="2" type="noConversion"/>
  </si>
  <si>
    <t>rutabaga 7/4,  misato rose radish 7/4, radish 7/4, 7/11</t>
    <phoneticPr fontId="2" type="noConversion"/>
  </si>
  <si>
    <t>100'  brussels 6/1, leeks 5/15</t>
    <phoneticPr fontId="2" type="noConversion"/>
  </si>
  <si>
    <t>carrot 7/4</t>
    <phoneticPr fontId="2" type="noConversion"/>
  </si>
  <si>
    <t>cauliflower, kohlrabi 7/20</t>
    <phoneticPr fontId="2" type="noConversion"/>
  </si>
  <si>
    <t>95'  cauliflower, fennel 6/20</t>
    <phoneticPr fontId="2" type="noConversion"/>
  </si>
  <si>
    <t>kohlrabi, broccoli 7/20</t>
    <phoneticPr fontId="2" type="noConversion"/>
  </si>
  <si>
    <t>95' fennel, kohlrabi radish 6/20</t>
    <phoneticPr fontId="2" type="noConversion"/>
  </si>
  <si>
    <t>cabbage, napa, overwinter cauli 7/20</t>
    <phoneticPr fontId="2" type="noConversion"/>
  </si>
  <si>
    <t>winter squash  6/1</t>
    <phoneticPr fontId="2" type="noConversion"/>
  </si>
  <si>
    <t>215'</t>
  </si>
  <si>
    <t>winter squash 6/1</t>
    <phoneticPr fontId="2" type="noConversion"/>
  </si>
  <si>
    <t>95'</t>
  </si>
  <si>
    <t>zucchini 5/15</t>
    <phoneticPr fontId="2" type="noConversion"/>
  </si>
  <si>
    <t>beans 6/25</t>
    <phoneticPr fontId="2" type="noConversion"/>
  </si>
  <si>
    <t>beans 6/10</t>
    <phoneticPr fontId="2" type="noConversion"/>
  </si>
  <si>
    <t>4810 total bed feet</t>
    <phoneticPr fontId="6" type="noConversion"/>
  </si>
  <si>
    <t>broccoli 4/29, fennel 5/2</t>
    <phoneticPr fontId="2" type="noConversion"/>
  </si>
  <si>
    <t>33150 sq ft total area</t>
  </si>
  <si>
    <t>salad 5/30, 6/6</t>
    <phoneticPr fontId="2" type="noConversion"/>
  </si>
  <si>
    <t>salad 6/13, 6/20</t>
    <phoneticPr fontId="2" type="noConversion"/>
  </si>
  <si>
    <t>salad 6/27, 7/3</t>
    <phoneticPr fontId="2" type="noConversion"/>
  </si>
  <si>
    <t>salad 7/10, 7/17</t>
    <phoneticPr fontId="2" type="noConversion"/>
  </si>
  <si>
    <t>65'</t>
  </si>
  <si>
    <t>salad 7/24, 7/31</t>
    <phoneticPr fontId="2" type="noConversion"/>
  </si>
  <si>
    <t>salad 8/7</t>
    <phoneticPr fontId="2" type="noConversion"/>
  </si>
  <si>
    <t>110'</t>
  </si>
  <si>
    <t>115' cauliflower, kohlrabi 5/2, salad 8/28, 9/4</t>
    <phoneticPr fontId="2" type="noConversion"/>
  </si>
  <si>
    <t>90'   peas 4/15</t>
    <phoneticPr fontId="2" type="noConversion"/>
  </si>
  <si>
    <t>carrot 4/11, salad 8/21</t>
    <phoneticPr fontId="2" type="noConversion"/>
  </si>
  <si>
    <t>115' onion 4/25</t>
    <phoneticPr fontId="2" type="noConversion"/>
  </si>
  <si>
    <t>90'  salad 4/18, 4/25</t>
    <phoneticPr fontId="2" type="noConversion"/>
  </si>
  <si>
    <t>carrot 4/25, radish 4/25</t>
    <phoneticPr fontId="2" type="noConversion"/>
  </si>
  <si>
    <t>115' kale 4/15</t>
    <phoneticPr fontId="2" type="noConversion"/>
  </si>
  <si>
    <t>90'  peas 4/15, parsley</t>
    <phoneticPr fontId="2" type="noConversion"/>
  </si>
  <si>
    <t>onion 4/25</t>
    <phoneticPr fontId="2" type="noConversion"/>
  </si>
  <si>
    <t>110' napa, cabbage 5/2   radish 8/8, 8/15</t>
    <phoneticPr fontId="2" type="noConversion"/>
  </si>
  <si>
    <t>90'  potato</t>
    <phoneticPr fontId="2" type="noConversion"/>
  </si>
  <si>
    <t>Garlic 2013</t>
    <phoneticPr fontId="2" type="noConversion"/>
  </si>
  <si>
    <t>110  salad 5/2, 5/9, 5/16,  kale 7/31</t>
    <phoneticPr fontId="2" type="noConversion"/>
  </si>
  <si>
    <t>Onion 2013</t>
    <phoneticPr fontId="2" type="noConversion"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</si>
</sst>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8">
    <font>
      <sz val="12"/>
      <name val="Candara"/>
    </font>
    <font>
      <b/>
      <sz val="12"/>
      <name val="Candara"/>
    </font>
    <font>
      <sz val="8"/>
      <name val="Candara"/>
    </font>
    <font>
      <b/>
      <i/>
      <sz val="12"/>
      <color indexed="8"/>
      <name val="Candara"/>
    </font>
    <font>
      <sz val="12"/>
      <color indexed="8"/>
      <name val="Candara"/>
    </font>
    <font>
      <b/>
      <sz val="12"/>
      <color indexed="8"/>
      <name val="Candara"/>
    </font>
    <font>
      <b/>
      <i/>
      <sz val="12"/>
      <color indexed="8"/>
      <name val="Candara"/>
    </font>
    <font>
      <b/>
      <sz val="12"/>
      <color indexed="8"/>
      <name val="Candara"/>
    </font>
    <font>
      <b/>
      <sz val="14"/>
      <name val="Candara"/>
    </font>
    <font>
      <b/>
      <sz val="14"/>
      <name val="Times"/>
    </font>
    <font>
      <b/>
      <sz val="12"/>
      <name val="Times"/>
    </font>
    <font>
      <sz val="12"/>
      <name val="Times"/>
    </font>
    <font>
      <b/>
      <sz val="12"/>
      <color indexed="8"/>
      <name val="Times"/>
    </font>
    <font>
      <sz val="12"/>
      <color indexed="8"/>
      <name val="Times"/>
    </font>
    <font>
      <b/>
      <i/>
      <sz val="12"/>
      <color indexed="8"/>
      <name val="Times"/>
    </font>
    <font>
      <i/>
      <sz val="12"/>
      <color indexed="8"/>
      <name val="Times"/>
    </font>
    <font>
      <b/>
      <sz val="18"/>
      <name val="Times"/>
    </font>
    <font>
      <i/>
      <sz val="12"/>
      <name val="Times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2" borderId="1" xfId="0" applyFont="1" applyFill="1" applyBorder="1" applyAlignment="1"/>
    <xf numFmtId="0" fontId="4" fillId="2" borderId="1" xfId="0" applyNumberFormat="1" applyFont="1" applyFill="1" applyBorder="1" applyAlignment="1"/>
    <xf numFmtId="0" fontId="4" fillId="2" borderId="1" xfId="0" applyNumberFormat="1" applyFont="1" applyFill="1" applyBorder="1" applyAlignment="1" applyProtection="1"/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0" fillId="4" borderId="0" xfId="0" applyFill="1"/>
    <xf numFmtId="0" fontId="7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/>
    <xf numFmtId="0" fontId="4" fillId="3" borderId="1" xfId="0" applyNumberFormat="1" applyFont="1" applyFill="1" applyBorder="1" applyAlignment="1" applyProtection="1"/>
    <xf numFmtId="0" fontId="1" fillId="0" borderId="0" xfId="0" applyFont="1"/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0" applyNumberFormat="1" applyFont="1" applyFill="1" applyBorder="1" applyAlignment="1" applyProtection="1">
      <alignment horizontal="right"/>
    </xf>
    <xf numFmtId="0" fontId="5" fillId="3" borderId="2" xfId="0" applyNumberFormat="1" applyFont="1" applyFill="1" applyBorder="1" applyAlignment="1" applyProtection="1">
      <alignment horizontal="right"/>
    </xf>
    <xf numFmtId="0" fontId="0" fillId="5" borderId="0" xfId="0" applyFill="1"/>
    <xf numFmtId="0" fontId="4" fillId="3" borderId="1" xfId="0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right"/>
    </xf>
    <xf numFmtId="0" fontId="4" fillId="2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8" fillId="6" borderId="4" xfId="0" quotePrefix="1" applyNumberFormat="1" applyFont="1" applyFill="1" applyBorder="1" applyAlignment="1">
      <alignment horizontal="center"/>
    </xf>
    <xf numFmtId="0" fontId="8" fillId="6" borderId="5" xfId="0" applyNumberFormat="1" applyFont="1" applyFill="1" applyBorder="1" applyAlignment="1">
      <alignment horizontal="center"/>
    </xf>
    <xf numFmtId="0" fontId="8" fillId="6" borderId="5" xfId="0" applyNumberFormat="1" applyFont="1" applyFill="1" applyBorder="1" applyAlignment="1">
      <alignment horizontal="center" wrapText="1"/>
    </xf>
    <xf numFmtId="1" fontId="8" fillId="6" borderId="11" xfId="0" applyNumberFormat="1" applyFont="1" applyFill="1" applyBorder="1" applyAlignment="1">
      <alignment horizontal="center" wrapText="1"/>
    </xf>
    <xf numFmtId="16" fontId="4" fillId="3" borderId="10" xfId="0" applyNumberFormat="1" applyFont="1" applyFill="1" applyBorder="1" applyAlignment="1"/>
    <xf numFmtId="16" fontId="4" fillId="2" borderId="10" xfId="0" applyNumberFormat="1" applyFont="1" applyFill="1" applyBorder="1" applyAlignment="1"/>
    <xf numFmtId="16" fontId="0" fillId="4" borderId="3" xfId="0" applyNumberFormat="1" applyFill="1" applyBorder="1"/>
    <xf numFmtId="16" fontId="0" fillId="0" borderId="3" xfId="0" applyNumberFormat="1" applyBorder="1"/>
    <xf numFmtId="16" fontId="0" fillId="5" borderId="3" xfId="0" applyNumberFormat="1" applyFill="1" applyBorder="1"/>
    <xf numFmtId="0" fontId="8" fillId="6" borderId="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3" xfId="0" applyFont="1" applyFill="1" applyBorder="1" applyAlignment="1"/>
    <xf numFmtId="0" fontId="4" fillId="3" borderId="13" xfId="0" applyFont="1" applyFill="1" applyBorder="1" applyAlignment="1">
      <alignment horizontal="right"/>
    </xf>
    <xf numFmtId="16" fontId="4" fillId="3" borderId="14" xfId="0" applyNumberFormat="1" applyFont="1" applyFill="1" applyBorder="1" applyAlignment="1"/>
    <xf numFmtId="16" fontId="0" fillId="4" borderId="15" xfId="0" applyNumberFormat="1" applyFill="1" applyBorder="1"/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0" fillId="4" borderId="1" xfId="0" applyFill="1" applyBorder="1"/>
    <xf numFmtId="0" fontId="0" fillId="4" borderId="0" xfId="0" applyFill="1" applyBorder="1"/>
    <xf numFmtId="0" fontId="0" fillId="0" borderId="2" xfId="0" applyBorder="1"/>
    <xf numFmtId="0" fontId="0" fillId="0" borderId="7" xfId="0" applyBorder="1"/>
    <xf numFmtId="0" fontId="9" fillId="6" borderId="4" xfId="0" quotePrefix="1" applyNumberFormat="1" applyFont="1" applyFill="1" applyBorder="1" applyAlignment="1">
      <alignment horizontal="center"/>
    </xf>
    <xf numFmtId="0" fontId="10" fillId="6" borderId="5" xfId="0" applyNumberFormat="1" applyFont="1" applyFill="1" applyBorder="1" applyAlignment="1">
      <alignment horizontal="center" wrapText="1"/>
    </xf>
    <xf numFmtId="0" fontId="9" fillId="6" borderId="5" xfId="0" applyNumberFormat="1" applyFont="1" applyFill="1" applyBorder="1" applyAlignment="1">
      <alignment horizontal="center" wrapText="1"/>
    </xf>
    <xf numFmtId="0" fontId="9" fillId="6" borderId="5" xfId="0" applyNumberFormat="1" applyFont="1" applyFill="1" applyBorder="1" applyAlignment="1">
      <alignment horizontal="center"/>
    </xf>
    <xf numFmtId="1" fontId="9" fillId="6" borderId="5" xfId="0" applyNumberFormat="1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6" xfId="0" applyNumberFormat="1" applyFont="1" applyFill="1" applyBorder="1" applyAlignment="1">
      <alignment horizontal="center"/>
    </xf>
    <xf numFmtId="0" fontId="11" fillId="0" borderId="0" xfId="0" applyFont="1"/>
    <xf numFmtId="0" fontId="12" fillId="3" borderId="2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/>
    <xf numFmtId="0" fontId="13" fillId="3" borderId="3" xfId="0" applyFont="1" applyFill="1" applyBorder="1" applyAlignment="1">
      <alignment horizontal="left"/>
    </xf>
    <xf numFmtId="0" fontId="13" fillId="3" borderId="1" xfId="0" applyNumberFormat="1" applyFont="1" applyFill="1" applyBorder="1" applyAlignment="1">
      <alignment horizontal="right"/>
    </xf>
    <xf numFmtId="0" fontId="13" fillId="3" borderId="1" xfId="0" applyNumberFormat="1" applyFont="1" applyFill="1" applyBorder="1" applyAlignment="1"/>
    <xf numFmtId="0" fontId="12" fillId="2" borderId="2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/>
    <xf numFmtId="0" fontId="13" fillId="2" borderId="3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0" fontId="12" fillId="3" borderId="2" xfId="0" applyNumberFormat="1" applyFont="1" applyFill="1" applyBorder="1" applyAlignment="1" applyProtection="1">
      <alignment horizontal="right"/>
    </xf>
    <xf numFmtId="0" fontId="13" fillId="3" borderId="1" xfId="0" applyNumberFormat="1" applyFont="1" applyFill="1" applyBorder="1" applyAlignment="1" applyProtection="1">
      <alignment horizontal="right"/>
    </xf>
    <xf numFmtId="0" fontId="12" fillId="2" borderId="2" xfId="0" applyNumberFormat="1" applyFont="1" applyFill="1" applyBorder="1" applyAlignment="1" applyProtection="1">
      <alignment horizontal="right"/>
    </xf>
    <xf numFmtId="0" fontId="13" fillId="2" borderId="1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1" fillId="0" borderId="1" xfId="0" applyFont="1" applyBorder="1"/>
    <xf numFmtId="0" fontId="15" fillId="2" borderId="3" xfId="0" applyFont="1" applyFill="1" applyBorder="1" applyAlignment="1">
      <alignment horizontal="left"/>
    </xf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3" xfId="0" applyFont="1" applyBorder="1"/>
    <xf numFmtId="0" fontId="11" fillId="4" borderId="2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11" fillId="4" borderId="1" xfId="0" applyFont="1" applyFill="1" applyBorder="1"/>
    <xf numFmtId="0" fontId="11" fillId="4" borderId="3" xfId="0" applyFont="1" applyFill="1" applyBorder="1"/>
    <xf numFmtId="0" fontId="11" fillId="0" borderId="7" xfId="0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8" xfId="0" applyFont="1" applyBorder="1"/>
    <xf numFmtId="0" fontId="11" fillId="0" borderId="9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7" fontId="13" fillId="3" borderId="1" xfId="0" applyNumberFormat="1" applyFont="1" applyFill="1" applyBorder="1" applyAlignment="1"/>
    <xf numFmtId="17" fontId="11" fillId="4" borderId="1" xfId="0" applyNumberFormat="1" applyFont="1" applyFill="1" applyBorder="1"/>
    <xf numFmtId="17" fontId="13" fillId="2" borderId="1" xfId="0" applyNumberFormat="1" applyFont="1" applyFill="1" applyBorder="1" applyAlignment="1"/>
    <xf numFmtId="17" fontId="11" fillId="0" borderId="1" xfId="0" applyNumberFormat="1" applyFont="1" applyBorder="1"/>
    <xf numFmtId="17" fontId="11" fillId="5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 vertical="center" textRotation="180"/>
    </xf>
    <xf numFmtId="0" fontId="1" fillId="7" borderId="26" xfId="0" applyFont="1" applyFill="1" applyBorder="1" applyAlignment="1">
      <alignment horizontal="center"/>
    </xf>
    <xf numFmtId="0" fontId="1" fillId="7" borderId="0" xfId="0" applyFont="1" applyFill="1" applyAlignment="1">
      <alignment horizontal="center" vertical="center" textRotation="180"/>
    </xf>
    <xf numFmtId="0" fontId="1" fillId="7" borderId="0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 vertical="center" textRotation="180"/>
    </xf>
    <xf numFmtId="0" fontId="1" fillId="7" borderId="32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" fillId="7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11" fillId="0" borderId="25" xfId="0" applyFont="1" applyBorder="1"/>
    <xf numFmtId="0" fontId="11" fillId="0" borderId="47" xfId="0" applyFont="1" applyBorder="1"/>
    <xf numFmtId="0" fontId="11" fillId="0" borderId="46" xfId="0" applyFont="1" applyBorder="1"/>
    <xf numFmtId="2" fontId="11" fillId="0" borderId="46" xfId="0" applyNumberFormat="1" applyFont="1" applyBorder="1"/>
    <xf numFmtId="0" fontId="11" fillId="0" borderId="45" xfId="0" applyFont="1" applyBorder="1"/>
    <xf numFmtId="2" fontId="11" fillId="0" borderId="8" xfId="0" applyNumberFormat="1" applyFont="1" applyBorder="1"/>
    <xf numFmtId="0" fontId="11" fillId="0" borderId="15" xfId="0" applyFont="1" applyBorder="1"/>
    <xf numFmtId="0" fontId="11" fillId="0" borderId="13" xfId="0" applyFont="1" applyBorder="1"/>
    <xf numFmtId="2" fontId="11" fillId="0" borderId="13" xfId="0" applyNumberFormat="1" applyFont="1" applyBorder="1"/>
    <xf numFmtId="0" fontId="11" fillId="0" borderId="12" xfId="0" applyFont="1" applyBorder="1"/>
    <xf numFmtId="2" fontId="11" fillId="0" borderId="1" xfId="0" applyNumberFormat="1" applyFont="1" applyBorder="1"/>
    <xf numFmtId="0" fontId="17" fillId="0" borderId="28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16" fontId="17" fillId="0" borderId="2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top" textRotation="180"/>
    </xf>
    <xf numFmtId="0" fontId="1" fillId="9" borderId="10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textRotation="177"/>
    </xf>
    <xf numFmtId="0" fontId="1" fillId="14" borderId="10" xfId="0" applyFont="1" applyFill="1" applyBorder="1" applyAlignment="1">
      <alignment horizontal="center"/>
    </xf>
    <xf numFmtId="0" fontId="1" fillId="14" borderId="22" xfId="0" applyFont="1" applyFill="1" applyBorder="1" applyAlignment="1">
      <alignment horizontal="center"/>
    </xf>
    <xf numFmtId="0" fontId="1" fillId="14" borderId="25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15" borderId="30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15" borderId="31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5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45"/>
  <sheetViews>
    <sheetView workbookViewId="0">
      <selection activeCell="H3" sqref="H3"/>
    </sheetView>
  </sheetViews>
  <sheetFormatPr baseColWidth="10" defaultRowHeight="13"/>
  <cols>
    <col min="1" max="1" width="17.7109375" style="59" customWidth="1"/>
    <col min="2" max="2" width="9.140625" style="96" customWidth="1"/>
    <col min="3" max="3" width="7.28515625" style="97" customWidth="1"/>
    <col min="4" max="4" width="0" style="59" hidden="1" customWidth="1"/>
    <col min="5" max="5" width="9" style="59" customWidth="1"/>
    <col min="6" max="6" width="9.85546875" style="59" customWidth="1"/>
    <col min="7" max="7" width="7.85546875" style="59" customWidth="1"/>
    <col min="8" max="8" width="28" style="59" customWidth="1"/>
    <col min="9" max="16384" width="10.7109375" style="59"/>
  </cols>
  <sheetData>
    <row r="1" spans="1:8" ht="52">
      <c r="A1" s="52" t="s">
        <v>39</v>
      </c>
      <c r="B1" s="53" t="s">
        <v>40</v>
      </c>
      <c r="C1" s="54" t="s">
        <v>41</v>
      </c>
      <c r="D1" s="55" t="s">
        <v>42</v>
      </c>
      <c r="E1" s="54" t="s">
        <v>43</v>
      </c>
      <c r="F1" s="56" t="s">
        <v>44</v>
      </c>
      <c r="G1" s="57" t="s">
        <v>45</v>
      </c>
      <c r="H1" s="58" t="s">
        <v>46</v>
      </c>
    </row>
    <row r="2" spans="1:8" ht="17" customHeight="1">
      <c r="A2" s="60" t="s">
        <v>47</v>
      </c>
      <c r="B2" s="61" t="s">
        <v>101</v>
      </c>
      <c r="C2" s="62">
        <v>4</v>
      </c>
      <c r="D2" s="63" t="e">
        <f>SUM(#REF!)</f>
        <v>#REF!</v>
      </c>
      <c r="E2" s="62">
        <v>6</v>
      </c>
      <c r="F2" s="98">
        <v>40282</v>
      </c>
      <c r="G2" s="99">
        <v>40343</v>
      </c>
      <c r="H2" s="64" t="s">
        <v>30</v>
      </c>
    </row>
    <row r="3" spans="1:8" ht="17" customHeight="1">
      <c r="A3" s="60" t="s">
        <v>14</v>
      </c>
      <c r="B3" s="61" t="s">
        <v>48</v>
      </c>
      <c r="C3" s="65">
        <v>3</v>
      </c>
      <c r="D3" s="66" t="e">
        <f>#REF!*C3</f>
        <v>#REF!</v>
      </c>
      <c r="E3" s="65">
        <v>6</v>
      </c>
      <c r="F3" s="98">
        <v>40282</v>
      </c>
      <c r="G3" s="99">
        <v>40343</v>
      </c>
      <c r="H3" s="64" t="s">
        <v>49</v>
      </c>
    </row>
    <row r="4" spans="1:8" ht="17" customHeight="1">
      <c r="A4" s="67" t="s">
        <v>11</v>
      </c>
      <c r="B4" s="68" t="s">
        <v>50</v>
      </c>
      <c r="C4" s="69">
        <v>3</v>
      </c>
      <c r="D4" s="70" t="e">
        <f>#REF!*C4</f>
        <v>#REF!</v>
      </c>
      <c r="E4" s="69">
        <v>3</v>
      </c>
      <c r="F4" s="100">
        <v>40282</v>
      </c>
      <c r="G4" s="101">
        <v>40359</v>
      </c>
      <c r="H4" s="71" t="s">
        <v>51</v>
      </c>
    </row>
    <row r="5" spans="1:8" ht="17" customHeight="1">
      <c r="A5" s="67" t="s">
        <v>16</v>
      </c>
      <c r="B5" s="68" t="s">
        <v>52</v>
      </c>
      <c r="C5" s="69">
        <v>2</v>
      </c>
      <c r="D5" s="70" t="e">
        <f>#REF!*C5</f>
        <v>#REF!</v>
      </c>
      <c r="E5" s="69" t="s">
        <v>7</v>
      </c>
      <c r="F5" s="100">
        <v>40251</v>
      </c>
      <c r="G5" s="101">
        <v>40359</v>
      </c>
      <c r="H5" s="71" t="s">
        <v>104</v>
      </c>
    </row>
    <row r="6" spans="1:8" ht="17" customHeight="1">
      <c r="A6" s="60" t="s">
        <v>27</v>
      </c>
      <c r="B6" s="61" t="s">
        <v>53</v>
      </c>
      <c r="C6" s="65">
        <v>2</v>
      </c>
      <c r="D6" s="66" t="e">
        <f>#REF!*C6</f>
        <v>#REF!</v>
      </c>
      <c r="E6" s="65">
        <v>24</v>
      </c>
      <c r="F6" s="98">
        <v>40298</v>
      </c>
      <c r="G6" s="99">
        <v>40329</v>
      </c>
      <c r="H6" s="64" t="s">
        <v>105</v>
      </c>
    </row>
    <row r="7" spans="1:8" ht="17" customHeight="1">
      <c r="A7" s="60" t="s">
        <v>54</v>
      </c>
      <c r="B7" s="61" t="s">
        <v>102</v>
      </c>
      <c r="C7" s="65">
        <v>3</v>
      </c>
      <c r="D7" s="66" t="e">
        <f>#REF!*C7</f>
        <v>#REF!</v>
      </c>
      <c r="E7" s="65">
        <v>0.5</v>
      </c>
      <c r="F7" s="98">
        <v>40282</v>
      </c>
      <c r="G7" s="99">
        <v>40359</v>
      </c>
      <c r="H7" s="64" t="s">
        <v>103</v>
      </c>
    </row>
    <row r="8" spans="1:8" ht="17" customHeight="1">
      <c r="A8" s="67" t="s">
        <v>18</v>
      </c>
      <c r="B8" s="68" t="s">
        <v>55</v>
      </c>
      <c r="C8" s="69">
        <v>2</v>
      </c>
      <c r="D8" s="70" t="e">
        <f>#REF!*C8</f>
        <v>#REF!</v>
      </c>
      <c r="E8" s="69" t="s">
        <v>56</v>
      </c>
      <c r="F8" s="100">
        <v>40268</v>
      </c>
      <c r="G8" s="101">
        <v>40359</v>
      </c>
      <c r="H8" s="71" t="s">
        <v>57</v>
      </c>
    </row>
    <row r="9" spans="1:8" ht="17" customHeight="1">
      <c r="A9" s="67" t="s">
        <v>58</v>
      </c>
      <c r="B9" s="68" t="s">
        <v>59</v>
      </c>
      <c r="C9" s="72">
        <v>3</v>
      </c>
      <c r="D9" s="73" t="e">
        <f>#REF!*C9</f>
        <v>#REF!</v>
      </c>
      <c r="E9" s="72">
        <v>12</v>
      </c>
      <c r="F9" s="100">
        <v>40268</v>
      </c>
      <c r="G9" s="101">
        <v>40329</v>
      </c>
      <c r="H9" s="71" t="s">
        <v>60</v>
      </c>
    </row>
    <row r="10" spans="1:8" ht="17" customHeight="1">
      <c r="A10" s="60" t="s">
        <v>20</v>
      </c>
      <c r="B10" s="61" t="s">
        <v>48</v>
      </c>
      <c r="C10" s="65">
        <v>3</v>
      </c>
      <c r="D10" s="66" t="e">
        <f>#REF!*C10</f>
        <v>#REF!</v>
      </c>
      <c r="E10" s="65">
        <v>12</v>
      </c>
      <c r="F10" s="98">
        <v>40251</v>
      </c>
      <c r="G10" s="99">
        <v>40373</v>
      </c>
      <c r="H10" s="64" t="s">
        <v>61</v>
      </c>
    </row>
    <row r="11" spans="1:8" ht="17" customHeight="1">
      <c r="A11" s="60" t="s">
        <v>25</v>
      </c>
      <c r="B11" s="61" t="s">
        <v>62</v>
      </c>
      <c r="C11" s="65">
        <v>6</v>
      </c>
      <c r="D11" s="66" t="e">
        <f>#REF!*C11</f>
        <v>#REF!</v>
      </c>
      <c r="E11" s="65">
        <v>0.25</v>
      </c>
      <c r="F11" s="98">
        <v>40251</v>
      </c>
      <c r="G11" s="99">
        <v>40373</v>
      </c>
      <c r="H11" s="64" t="s">
        <v>63</v>
      </c>
    </row>
    <row r="12" spans="1:8" ht="17" customHeight="1">
      <c r="A12" s="67" t="s">
        <v>64</v>
      </c>
      <c r="B12" s="68" t="s">
        <v>65</v>
      </c>
      <c r="C12" s="72">
        <v>1</v>
      </c>
      <c r="D12" s="73" t="e">
        <f>#REF!*C12</f>
        <v>#REF!</v>
      </c>
      <c r="E12" s="72" t="s">
        <v>66</v>
      </c>
      <c r="F12" s="100">
        <v>40282</v>
      </c>
      <c r="G12" s="101">
        <v>40329</v>
      </c>
      <c r="H12" s="71" t="s">
        <v>67</v>
      </c>
    </row>
    <row r="13" spans="1:8" ht="17" customHeight="1">
      <c r="A13" s="67" t="s">
        <v>68</v>
      </c>
      <c r="B13" s="68" t="s">
        <v>69</v>
      </c>
      <c r="C13" s="72">
        <v>2</v>
      </c>
      <c r="D13" s="73" t="e">
        <f>C13*#REF!</f>
        <v>#REF!</v>
      </c>
      <c r="E13" s="72" t="s">
        <v>70</v>
      </c>
      <c r="F13" s="100">
        <v>40282</v>
      </c>
      <c r="G13" s="102">
        <v>40312</v>
      </c>
      <c r="H13" s="71" t="s">
        <v>71</v>
      </c>
    </row>
    <row r="14" spans="1:8" ht="17" customHeight="1">
      <c r="A14" s="74" t="s">
        <v>26</v>
      </c>
      <c r="B14" s="61" t="s">
        <v>72</v>
      </c>
      <c r="C14" s="75">
        <v>3</v>
      </c>
      <c r="D14" s="66" t="e">
        <f>#REF!*C14</f>
        <v>#REF!</v>
      </c>
      <c r="E14" s="75">
        <v>12</v>
      </c>
      <c r="F14" s="98">
        <v>40251</v>
      </c>
      <c r="G14" s="99">
        <v>40343</v>
      </c>
      <c r="H14" s="64" t="s">
        <v>73</v>
      </c>
    </row>
    <row r="15" spans="1:8" ht="17" customHeight="1">
      <c r="A15" s="60" t="s">
        <v>15</v>
      </c>
      <c r="B15" s="61" t="s">
        <v>74</v>
      </c>
      <c r="C15" s="65">
        <v>3</v>
      </c>
      <c r="D15" s="66" t="e">
        <f>#REF!*C15</f>
        <v>#REF!</v>
      </c>
      <c r="E15" s="65">
        <v>6</v>
      </c>
      <c r="F15" s="98">
        <v>40435</v>
      </c>
      <c r="G15" s="99">
        <v>40237</v>
      </c>
      <c r="H15" s="64" t="s">
        <v>75</v>
      </c>
    </row>
    <row r="16" spans="1:8" ht="17" customHeight="1">
      <c r="A16" s="67" t="s">
        <v>17</v>
      </c>
      <c r="B16" s="68" t="s">
        <v>76</v>
      </c>
      <c r="C16" s="69">
        <v>4</v>
      </c>
      <c r="D16" s="70" t="e">
        <f>#REF!*C16</f>
        <v>#REF!</v>
      </c>
      <c r="E16" s="69">
        <v>6</v>
      </c>
      <c r="F16" s="100">
        <v>40251</v>
      </c>
      <c r="G16" s="102">
        <v>40373</v>
      </c>
      <c r="H16" s="71" t="s">
        <v>77</v>
      </c>
    </row>
    <row r="17" spans="1:8" ht="17" customHeight="1">
      <c r="A17" s="67" t="s">
        <v>21</v>
      </c>
      <c r="B17" s="68" t="s">
        <v>78</v>
      </c>
      <c r="C17" s="69">
        <v>2</v>
      </c>
      <c r="D17" s="70" t="e">
        <f>#REF!*C17</f>
        <v>#REF!</v>
      </c>
      <c r="E17" s="69">
        <v>12</v>
      </c>
      <c r="F17" s="100">
        <v>40209</v>
      </c>
      <c r="G17" s="101">
        <v>40373</v>
      </c>
      <c r="H17" s="71" t="s">
        <v>119</v>
      </c>
    </row>
    <row r="18" spans="1:8" ht="17" customHeight="1">
      <c r="A18" s="60" t="s">
        <v>120</v>
      </c>
      <c r="B18" s="61" t="s">
        <v>121</v>
      </c>
      <c r="C18" s="62">
        <v>3</v>
      </c>
      <c r="D18" s="63" t="e">
        <f>#REF!*C18</f>
        <v>#REF!</v>
      </c>
      <c r="E18" s="62">
        <v>6</v>
      </c>
      <c r="F18" s="98">
        <v>40251</v>
      </c>
      <c r="G18" s="99">
        <v>40359</v>
      </c>
      <c r="H18" s="64" t="s">
        <v>122</v>
      </c>
    </row>
    <row r="19" spans="1:8" ht="17" customHeight="1">
      <c r="A19" s="60" t="s">
        <v>22</v>
      </c>
      <c r="B19" s="61" t="s">
        <v>123</v>
      </c>
      <c r="C19" s="65">
        <v>3</v>
      </c>
      <c r="D19" s="66" t="e">
        <f>#REF!*C19</f>
        <v>#REF!</v>
      </c>
      <c r="E19" s="65">
        <v>6</v>
      </c>
      <c r="F19" s="98">
        <v>40209</v>
      </c>
      <c r="G19" s="99">
        <v>40312</v>
      </c>
      <c r="H19" s="64" t="s">
        <v>124</v>
      </c>
    </row>
    <row r="20" spans="1:8" ht="17" customHeight="1">
      <c r="A20" s="67" t="s">
        <v>125</v>
      </c>
      <c r="B20" s="68" t="s">
        <v>126</v>
      </c>
      <c r="C20" s="72">
        <v>8</v>
      </c>
      <c r="D20" s="70" t="e">
        <f>#REF!*C20</f>
        <v>#REF!</v>
      </c>
      <c r="E20" s="69">
        <v>2</v>
      </c>
      <c r="F20" s="100">
        <v>40209</v>
      </c>
      <c r="G20" s="102">
        <v>40390</v>
      </c>
      <c r="H20" s="71" t="s">
        <v>127</v>
      </c>
    </row>
    <row r="21" spans="1:8" ht="17" customHeight="1">
      <c r="A21" s="67" t="s">
        <v>128</v>
      </c>
      <c r="B21" s="68" t="s">
        <v>129</v>
      </c>
      <c r="C21" s="72">
        <v>3</v>
      </c>
      <c r="D21" s="70" t="e">
        <f>#REF!*C21</f>
        <v>#REF!</v>
      </c>
      <c r="E21" s="69">
        <v>12</v>
      </c>
      <c r="F21" s="100">
        <v>40209</v>
      </c>
      <c r="G21" s="101">
        <v>40390</v>
      </c>
      <c r="H21" s="71" t="s">
        <v>130</v>
      </c>
    </row>
    <row r="22" spans="1:8" ht="17" customHeight="1">
      <c r="A22" s="60" t="s">
        <v>131</v>
      </c>
      <c r="B22" s="61" t="s">
        <v>132</v>
      </c>
      <c r="C22" s="65">
        <v>2</v>
      </c>
      <c r="D22" s="66" t="e">
        <f>#REF!*C22</f>
        <v>#REF!</v>
      </c>
      <c r="E22" s="65">
        <v>12</v>
      </c>
      <c r="F22" s="98">
        <v>40237</v>
      </c>
      <c r="G22" s="99">
        <v>40373</v>
      </c>
      <c r="H22" s="64" t="s">
        <v>133</v>
      </c>
    </row>
    <row r="23" spans="1:8" ht="17" customHeight="1">
      <c r="A23" s="60" t="s">
        <v>23</v>
      </c>
      <c r="B23" s="61" t="s">
        <v>134</v>
      </c>
      <c r="C23" s="65">
        <v>3</v>
      </c>
      <c r="D23" s="66" t="e">
        <f>#REF!*C23</f>
        <v>#REF!</v>
      </c>
      <c r="E23" s="65">
        <v>6</v>
      </c>
      <c r="F23" s="98">
        <v>40192</v>
      </c>
      <c r="G23" s="99">
        <v>40268</v>
      </c>
      <c r="H23" s="64" t="s">
        <v>135</v>
      </c>
    </row>
    <row r="24" spans="1:8" ht="17" customHeight="1">
      <c r="A24" s="76" t="s">
        <v>136</v>
      </c>
      <c r="B24" s="68" t="s">
        <v>137</v>
      </c>
      <c r="C24" s="77">
        <v>4</v>
      </c>
      <c r="D24" s="70" t="e">
        <f>#REF!*C24</f>
        <v>#REF!</v>
      </c>
      <c r="E24" s="77">
        <v>6</v>
      </c>
      <c r="F24" s="100">
        <v>40192</v>
      </c>
      <c r="G24" s="102">
        <v>40329</v>
      </c>
      <c r="H24" s="71" t="s">
        <v>138</v>
      </c>
    </row>
    <row r="25" spans="1:8" ht="17" customHeight="1">
      <c r="A25" s="67" t="s">
        <v>139</v>
      </c>
      <c r="B25" s="68" t="s">
        <v>140</v>
      </c>
      <c r="C25" s="72">
        <v>3</v>
      </c>
      <c r="D25" s="73" t="e">
        <f>#REF!*C25</f>
        <v>#REF!</v>
      </c>
      <c r="E25" s="72">
        <v>3</v>
      </c>
      <c r="F25" s="100">
        <v>40282</v>
      </c>
      <c r="G25" s="101">
        <v>40329</v>
      </c>
      <c r="H25" s="71" t="s">
        <v>141</v>
      </c>
    </row>
    <row r="26" spans="1:8" ht="17" customHeight="1">
      <c r="A26" s="60" t="s">
        <v>13</v>
      </c>
      <c r="B26" s="61" t="s">
        <v>48</v>
      </c>
      <c r="C26" s="62">
        <v>2</v>
      </c>
      <c r="D26" s="66" t="e">
        <f>#REF!*C26</f>
        <v>#REF!</v>
      </c>
      <c r="E26" s="65">
        <v>4</v>
      </c>
      <c r="F26" s="98">
        <v>40209</v>
      </c>
      <c r="G26" s="99">
        <v>40282</v>
      </c>
      <c r="H26" s="64" t="s">
        <v>49</v>
      </c>
    </row>
    <row r="27" spans="1:8" ht="17" customHeight="1">
      <c r="A27" s="60" t="s">
        <v>142</v>
      </c>
      <c r="B27" s="61" t="s">
        <v>143</v>
      </c>
      <c r="C27" s="62">
        <v>2</v>
      </c>
      <c r="D27" s="63" t="e">
        <f>C27*#REF!</f>
        <v>#REF!</v>
      </c>
      <c r="E27" s="62">
        <v>18</v>
      </c>
      <c r="F27" s="98">
        <v>40268</v>
      </c>
      <c r="G27" s="99">
        <v>40312</v>
      </c>
      <c r="H27" s="64" t="s">
        <v>144</v>
      </c>
    </row>
    <row r="28" spans="1:8" ht="17" customHeight="1">
      <c r="A28" s="67" t="s">
        <v>145</v>
      </c>
      <c r="B28" s="68" t="s">
        <v>146</v>
      </c>
      <c r="C28" s="69">
        <v>1</v>
      </c>
      <c r="D28" s="70" t="e">
        <f>#REF!*C28</f>
        <v>#REF!</v>
      </c>
      <c r="E28" s="69">
        <v>12</v>
      </c>
      <c r="F28" s="100">
        <v>40268</v>
      </c>
      <c r="G28" s="102">
        <v>40312</v>
      </c>
      <c r="H28" s="71" t="s">
        <v>147</v>
      </c>
    </row>
    <row r="29" spans="1:8" ht="17" customHeight="1">
      <c r="A29" s="67" t="s">
        <v>19</v>
      </c>
      <c r="B29" s="68" t="s">
        <v>148</v>
      </c>
      <c r="C29" s="69">
        <v>4</v>
      </c>
      <c r="D29" s="70" t="e">
        <f>#REF!*C29</f>
        <v>#REF!</v>
      </c>
      <c r="E29" s="69">
        <v>1</v>
      </c>
      <c r="F29" s="100">
        <v>40237</v>
      </c>
      <c r="G29" s="102">
        <v>40390</v>
      </c>
      <c r="H29" s="71" t="s">
        <v>149</v>
      </c>
    </row>
    <row r="30" spans="1:8" ht="17" customHeight="1">
      <c r="A30" s="60" t="s">
        <v>150</v>
      </c>
      <c r="B30" s="61" t="s">
        <v>151</v>
      </c>
      <c r="C30" s="62">
        <v>3</v>
      </c>
      <c r="D30" s="63" t="e">
        <f>#REF!*C30</f>
        <v>#REF!</v>
      </c>
      <c r="E30" s="62">
        <v>6</v>
      </c>
      <c r="F30" s="98">
        <v>40312</v>
      </c>
      <c r="G30" s="99">
        <v>40373</v>
      </c>
      <c r="H30" s="64" t="s">
        <v>152</v>
      </c>
    </row>
    <row r="31" spans="1:8" ht="17" customHeight="1">
      <c r="A31" s="60" t="s">
        <v>10</v>
      </c>
      <c r="B31" s="61" t="s">
        <v>62</v>
      </c>
      <c r="C31" s="65">
        <v>10</v>
      </c>
      <c r="D31" s="66" t="e">
        <f>#REF!*C31</f>
        <v>#REF!</v>
      </c>
      <c r="E31" s="65">
        <v>0.5</v>
      </c>
      <c r="F31" s="98">
        <v>40209</v>
      </c>
      <c r="G31" s="99">
        <v>40451</v>
      </c>
      <c r="H31" s="64" t="s">
        <v>153</v>
      </c>
    </row>
    <row r="32" spans="1:8" ht="17" customHeight="1">
      <c r="A32" s="67" t="s">
        <v>154</v>
      </c>
      <c r="B32" s="68" t="s">
        <v>155</v>
      </c>
      <c r="C32" s="72">
        <v>3</v>
      </c>
      <c r="D32" s="73" t="e">
        <f>#REF!*C32</f>
        <v>#REF!</v>
      </c>
      <c r="E32" s="72">
        <v>6</v>
      </c>
      <c r="F32" s="100">
        <v>40192</v>
      </c>
      <c r="G32" s="102">
        <v>40268</v>
      </c>
      <c r="H32" s="71" t="s">
        <v>156</v>
      </c>
    </row>
    <row r="33" spans="1:8" ht="17" customHeight="1">
      <c r="A33" s="67" t="s">
        <v>12</v>
      </c>
      <c r="B33" s="68" t="s">
        <v>157</v>
      </c>
      <c r="C33" s="72">
        <v>4</v>
      </c>
      <c r="D33" s="70" t="e">
        <f>#REF!*C33</f>
        <v>#REF!</v>
      </c>
      <c r="E33" s="69">
        <v>2</v>
      </c>
      <c r="F33" s="100">
        <v>40251</v>
      </c>
      <c r="G33" s="101">
        <v>40390</v>
      </c>
      <c r="H33" s="71" t="s">
        <v>158</v>
      </c>
    </row>
    <row r="34" spans="1:8" ht="17" customHeight="1">
      <c r="A34" s="60" t="s">
        <v>24</v>
      </c>
      <c r="B34" s="61" t="s">
        <v>159</v>
      </c>
      <c r="C34" s="65">
        <v>3</v>
      </c>
      <c r="D34" s="66" t="e">
        <f>#REF!*C34</f>
        <v>#REF!</v>
      </c>
      <c r="E34" s="65">
        <v>6</v>
      </c>
      <c r="F34" s="98">
        <v>40390</v>
      </c>
      <c r="G34" s="99">
        <v>40421</v>
      </c>
      <c r="H34" s="64" t="s">
        <v>156</v>
      </c>
    </row>
    <row r="35" spans="1:8" ht="17" customHeight="1">
      <c r="A35" s="60" t="s">
        <v>28</v>
      </c>
      <c r="B35" s="61" t="s">
        <v>160</v>
      </c>
      <c r="C35" s="65">
        <v>1</v>
      </c>
      <c r="D35" s="66" t="e">
        <f>#REF!*C35</f>
        <v>#REF!</v>
      </c>
      <c r="E35" s="65">
        <v>24</v>
      </c>
      <c r="F35" s="98">
        <v>40282</v>
      </c>
      <c r="G35" s="99">
        <v>40329</v>
      </c>
      <c r="H35" s="64" t="s">
        <v>161</v>
      </c>
    </row>
    <row r="36" spans="1:8" ht="17" customHeight="1">
      <c r="A36" s="67" t="s">
        <v>29</v>
      </c>
      <c r="B36" s="68" t="s">
        <v>162</v>
      </c>
      <c r="C36" s="69">
        <v>1</v>
      </c>
      <c r="D36" s="70" t="e">
        <f>#REF!*C36</f>
        <v>#REF!</v>
      </c>
      <c r="E36" s="69">
        <v>18</v>
      </c>
      <c r="F36" s="100">
        <v>40282</v>
      </c>
      <c r="G36" s="102">
        <v>40329</v>
      </c>
      <c r="H36" s="71" t="s">
        <v>163</v>
      </c>
    </row>
    <row r="37" spans="1:8" ht="17" customHeight="1">
      <c r="A37" s="76" t="s">
        <v>164</v>
      </c>
      <c r="B37" s="68" t="s">
        <v>165</v>
      </c>
      <c r="C37" s="77">
        <v>1</v>
      </c>
      <c r="D37" s="70" t="e">
        <f>#REF!*C37</f>
        <v>#REF!</v>
      </c>
      <c r="E37" s="77" t="s">
        <v>166</v>
      </c>
      <c r="F37" s="100">
        <v>40282</v>
      </c>
      <c r="G37" s="102">
        <v>40312</v>
      </c>
      <c r="H37" s="71" t="s">
        <v>167</v>
      </c>
    </row>
    <row r="38" spans="1:8" ht="17" customHeight="1">
      <c r="A38" s="60" t="s">
        <v>168</v>
      </c>
      <c r="B38" s="61" t="s">
        <v>169</v>
      </c>
      <c r="C38" s="65">
        <v>4</v>
      </c>
      <c r="D38" s="66" t="e">
        <f>#REF!*C38</f>
        <v>#REF!</v>
      </c>
      <c r="E38" s="65">
        <v>2</v>
      </c>
      <c r="F38" s="98">
        <v>40251</v>
      </c>
      <c r="G38" s="99">
        <v>40390</v>
      </c>
      <c r="H38" s="64" t="s">
        <v>170</v>
      </c>
    </row>
    <row r="39" spans="1:8" ht="17" customHeight="1">
      <c r="A39" s="60" t="s">
        <v>171</v>
      </c>
      <c r="B39" s="61" t="s">
        <v>172</v>
      </c>
      <c r="C39" s="62">
        <v>1</v>
      </c>
      <c r="D39" s="63" t="e">
        <f>#REF!*C39</f>
        <v>#REF!</v>
      </c>
      <c r="E39" s="62" t="s">
        <v>173</v>
      </c>
      <c r="F39" s="98">
        <v>40282</v>
      </c>
      <c r="G39" s="99">
        <v>40312</v>
      </c>
      <c r="H39" s="64" t="s">
        <v>174</v>
      </c>
    </row>
    <row r="40" spans="1:8" ht="17" customHeight="1">
      <c r="A40" s="78"/>
      <c r="B40" s="79"/>
      <c r="C40" s="72"/>
      <c r="D40" s="73"/>
      <c r="E40" s="72"/>
      <c r="F40" s="73"/>
      <c r="G40" s="80"/>
      <c r="H40" s="81"/>
    </row>
    <row r="41" spans="1:8" ht="17" customHeight="1">
      <c r="A41" s="82"/>
      <c r="B41" s="83"/>
      <c r="C41" s="84"/>
      <c r="D41" s="80"/>
      <c r="E41" s="80"/>
      <c r="F41" s="80"/>
      <c r="G41" s="80"/>
      <c r="H41" s="85"/>
    </row>
    <row r="42" spans="1:8" ht="17" customHeight="1">
      <c r="A42" s="86"/>
      <c r="B42" s="87"/>
      <c r="C42" s="88"/>
      <c r="D42" s="89"/>
      <c r="E42" s="89"/>
      <c r="F42" s="89"/>
      <c r="G42" s="89"/>
      <c r="H42" s="90"/>
    </row>
    <row r="43" spans="1:8" ht="17" customHeight="1">
      <c r="A43" s="86"/>
      <c r="B43" s="87"/>
      <c r="C43" s="88"/>
      <c r="D43" s="89"/>
      <c r="E43" s="89"/>
      <c r="F43" s="89"/>
      <c r="G43" s="89"/>
      <c r="H43" s="90"/>
    </row>
    <row r="44" spans="1:8" ht="17" customHeight="1">
      <c r="A44" s="82"/>
      <c r="B44" s="83"/>
      <c r="C44" s="84"/>
      <c r="D44" s="80"/>
      <c r="E44" s="80"/>
      <c r="F44" s="80"/>
      <c r="G44" s="80"/>
      <c r="H44" s="85"/>
    </row>
    <row r="45" spans="1:8" ht="17" customHeight="1" thickBot="1">
      <c r="A45" s="91"/>
      <c r="B45" s="92"/>
      <c r="C45" s="93"/>
      <c r="D45" s="94"/>
      <c r="E45" s="94"/>
      <c r="F45" s="94"/>
      <c r="G45" s="94"/>
      <c r="H45" s="95"/>
    </row>
  </sheetData>
  <phoneticPr fontId="2" type="noConversion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3:BQ44"/>
  <sheetViews>
    <sheetView workbookViewId="0">
      <selection activeCell="H35" sqref="H35"/>
    </sheetView>
  </sheetViews>
  <sheetFormatPr baseColWidth="10" defaultColWidth="2.5703125" defaultRowHeight="18" customHeight="1"/>
  <cols>
    <col min="1" max="1" width="4" style="103" customWidth="1"/>
    <col min="2" max="16384" width="2.5703125" style="103"/>
  </cols>
  <sheetData>
    <row r="3" spans="1:69" ht="18" customHeight="1" thickBot="1"/>
    <row r="4" spans="1:69" ht="18" customHeight="1" thickTop="1">
      <c r="A4" s="103" t="s">
        <v>31</v>
      </c>
      <c r="C4" s="104"/>
      <c r="D4" s="105" t="s">
        <v>32</v>
      </c>
      <c r="E4" s="106"/>
      <c r="F4" s="106"/>
      <c r="G4" s="106"/>
      <c r="H4" s="106"/>
      <c r="I4" s="106"/>
      <c r="J4" s="223" t="s">
        <v>33</v>
      </c>
      <c r="K4" s="223"/>
      <c r="L4" s="223"/>
      <c r="M4" s="223"/>
      <c r="N4" s="106"/>
      <c r="O4" s="106"/>
      <c r="P4" s="106"/>
      <c r="Q4" s="106"/>
      <c r="R4" s="106"/>
      <c r="S4" s="106" t="s">
        <v>34</v>
      </c>
      <c r="T4" s="106"/>
      <c r="U4" s="106"/>
      <c r="V4" s="106"/>
      <c r="W4" s="106"/>
      <c r="X4" s="106"/>
      <c r="Y4" s="106"/>
      <c r="Z4" s="106" t="s">
        <v>35</v>
      </c>
      <c r="AA4" s="106"/>
      <c r="AB4" s="106"/>
      <c r="AC4" s="106"/>
      <c r="AD4" s="106"/>
      <c r="AE4" s="106"/>
      <c r="AF4" s="223" t="s">
        <v>36</v>
      </c>
      <c r="AG4" s="223"/>
      <c r="AH4" s="223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 t="s">
        <v>37</v>
      </c>
      <c r="AZ4" s="106"/>
      <c r="BA4" s="106"/>
      <c r="BB4" s="106"/>
      <c r="BC4" s="106"/>
      <c r="BD4" s="106"/>
      <c r="BE4" s="106"/>
      <c r="BF4" s="106"/>
      <c r="BG4" s="106" t="s">
        <v>38</v>
      </c>
      <c r="BH4" s="106"/>
      <c r="BI4" s="106"/>
      <c r="BJ4" s="106"/>
      <c r="BK4" s="106"/>
      <c r="BL4" s="106"/>
      <c r="BM4" s="106"/>
      <c r="BN4" s="105"/>
      <c r="BO4" s="107"/>
      <c r="BP4" s="108"/>
      <c r="BQ4" s="103" t="s">
        <v>31</v>
      </c>
    </row>
    <row r="5" spans="1:69" ht="18" customHeight="1">
      <c r="C5" s="109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0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3"/>
      <c r="BO5" s="113"/>
      <c r="BP5" s="114"/>
    </row>
    <row r="6" spans="1:69" ht="18" customHeight="1">
      <c r="A6" s="103">
        <v>120</v>
      </c>
      <c r="C6" s="109"/>
      <c r="D6" s="110"/>
      <c r="E6" s="200" t="s">
        <v>225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115"/>
      <c r="AE6" s="115"/>
      <c r="AF6" s="224" t="s">
        <v>226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116"/>
      <c r="AY6" s="176" t="s">
        <v>227</v>
      </c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8"/>
      <c r="BP6" s="117"/>
    </row>
    <row r="7" spans="1:69" ht="18" customHeight="1">
      <c r="A7" s="103">
        <v>120</v>
      </c>
      <c r="C7" s="109"/>
      <c r="D7" s="110"/>
      <c r="E7" s="193" t="s">
        <v>228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15"/>
      <c r="AE7" s="115"/>
      <c r="AF7" s="226" t="s">
        <v>229</v>
      </c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118"/>
      <c r="AY7" s="176" t="s">
        <v>230</v>
      </c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8"/>
      <c r="BP7" s="117"/>
    </row>
    <row r="8" spans="1:69" ht="18" customHeight="1">
      <c r="A8" s="103">
        <v>120</v>
      </c>
      <c r="C8" s="109"/>
      <c r="D8" s="110"/>
      <c r="E8" s="200" t="s">
        <v>231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115"/>
      <c r="AE8" s="115"/>
      <c r="AF8" s="213" t="s">
        <v>232</v>
      </c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118"/>
      <c r="AY8" s="215" t="s">
        <v>233</v>
      </c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7"/>
      <c r="BP8" s="117"/>
    </row>
    <row r="9" spans="1:69" ht="18" customHeight="1">
      <c r="A9" s="103">
        <v>120</v>
      </c>
      <c r="C9" s="109"/>
      <c r="D9" s="110"/>
      <c r="E9" s="218" t="s">
        <v>234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00"/>
      <c r="AD9" s="115"/>
      <c r="AE9" s="119"/>
      <c r="AF9" s="219" t="s">
        <v>235</v>
      </c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06"/>
      <c r="AX9" s="118"/>
      <c r="AY9" s="220" t="s">
        <v>236</v>
      </c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2"/>
      <c r="BP9" s="117"/>
    </row>
    <row r="10" spans="1:69" ht="18" customHeight="1">
      <c r="A10" s="103">
        <v>115</v>
      </c>
      <c r="C10" s="109"/>
      <c r="D10" s="110"/>
      <c r="E10" s="205" t="s">
        <v>237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115"/>
      <c r="AD10" s="119"/>
      <c r="AE10" s="206" t="s">
        <v>235</v>
      </c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115"/>
      <c r="AX10" s="118"/>
      <c r="AY10" s="207" t="s">
        <v>238</v>
      </c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114"/>
    </row>
    <row r="11" spans="1:69" ht="18" customHeight="1">
      <c r="A11" s="103">
        <v>115</v>
      </c>
      <c r="C11" s="109"/>
      <c r="D11" s="110"/>
      <c r="E11" s="205" t="s">
        <v>107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115"/>
      <c r="AD11" s="115"/>
      <c r="AE11" s="208" t="s">
        <v>108</v>
      </c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120"/>
      <c r="AW11" s="110"/>
      <c r="AX11" s="121"/>
      <c r="AY11" s="210" t="s">
        <v>109</v>
      </c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2"/>
      <c r="BP11" s="117"/>
      <c r="BQ11" s="103" t="s">
        <v>110</v>
      </c>
    </row>
    <row r="12" spans="1:69" ht="18" customHeight="1">
      <c r="A12" s="103">
        <v>115</v>
      </c>
      <c r="C12" s="109"/>
      <c r="D12" s="110"/>
      <c r="E12" s="200" t="s">
        <v>111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115"/>
      <c r="AC12" s="115"/>
      <c r="AD12" s="195" t="s">
        <v>108</v>
      </c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22"/>
      <c r="AV12" s="123"/>
      <c r="AW12" s="183" t="s">
        <v>112</v>
      </c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5"/>
      <c r="BP12" s="117"/>
    </row>
    <row r="13" spans="1:69" ht="18" customHeight="1">
      <c r="A13" s="103">
        <v>110</v>
      </c>
      <c r="C13" s="109"/>
      <c r="D13" s="110"/>
      <c r="E13" s="201" t="s">
        <v>113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115"/>
      <c r="AC13" s="115"/>
      <c r="AD13" s="195" t="s">
        <v>108</v>
      </c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22"/>
      <c r="AU13" s="124"/>
      <c r="AV13" s="202" t="s">
        <v>114</v>
      </c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4"/>
      <c r="BP13" s="117"/>
    </row>
    <row r="14" spans="1:69" ht="18" customHeight="1">
      <c r="A14" s="103">
        <v>110</v>
      </c>
      <c r="C14" s="109"/>
      <c r="D14" s="110"/>
      <c r="E14" s="193" t="s">
        <v>115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4"/>
      <c r="AA14" s="115"/>
      <c r="AB14" s="115"/>
      <c r="AC14" s="195" t="s">
        <v>108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22"/>
      <c r="AT14" s="125"/>
      <c r="AU14" s="196" t="s">
        <v>116</v>
      </c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8"/>
      <c r="BP14" s="117"/>
    </row>
    <row r="15" spans="1:69" ht="18" customHeight="1">
      <c r="A15" s="103">
        <v>105</v>
      </c>
      <c r="C15" s="109"/>
      <c r="D15" s="110"/>
      <c r="E15" s="173" t="s">
        <v>117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26"/>
      <c r="AA15" s="110"/>
      <c r="AB15" s="199" t="s">
        <v>118</v>
      </c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22"/>
      <c r="AS15" s="124"/>
      <c r="AT15" s="176" t="s">
        <v>196</v>
      </c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8"/>
      <c r="BP15" s="117"/>
    </row>
    <row r="16" spans="1:69" ht="18" customHeight="1">
      <c r="A16" s="103">
        <v>100</v>
      </c>
      <c r="C16" s="109"/>
      <c r="D16" s="110"/>
      <c r="E16" s="173" t="s">
        <v>197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10"/>
      <c r="AA16" s="127"/>
      <c r="AB16" s="187" t="s">
        <v>198</v>
      </c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9"/>
      <c r="AQ16" s="128"/>
      <c r="AR16" s="123"/>
      <c r="AS16" s="173" t="s">
        <v>199</v>
      </c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5"/>
      <c r="BP16" s="117"/>
    </row>
    <row r="17" spans="1:68" ht="18" customHeight="1">
      <c r="A17" s="103">
        <v>100</v>
      </c>
      <c r="C17" s="109"/>
      <c r="D17" s="110"/>
      <c r="E17" s="173" t="s">
        <v>200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5"/>
      <c r="Y17" s="110"/>
      <c r="Z17" s="110"/>
      <c r="AA17" s="176" t="s">
        <v>201</v>
      </c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8"/>
      <c r="AP17" s="129"/>
      <c r="AQ17" s="124"/>
      <c r="AR17" s="190" t="s">
        <v>202</v>
      </c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2"/>
      <c r="BP17" s="117"/>
    </row>
    <row r="18" spans="1:68" ht="18" customHeight="1">
      <c r="A18" s="103">
        <v>100</v>
      </c>
      <c r="C18" s="109"/>
      <c r="D18" s="110"/>
      <c r="E18" s="173" t="s">
        <v>203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5"/>
      <c r="X18" s="110"/>
      <c r="Y18" s="127"/>
      <c r="Z18" s="176" t="s">
        <v>201</v>
      </c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8"/>
      <c r="AO18" s="129"/>
      <c r="AP18" s="125"/>
      <c r="AQ18" s="179" t="s">
        <v>204</v>
      </c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1"/>
      <c r="BP18" s="117"/>
    </row>
    <row r="19" spans="1:68" ht="18" customHeight="1">
      <c r="A19" s="103">
        <v>95</v>
      </c>
      <c r="C19" s="182"/>
      <c r="D19" s="110"/>
      <c r="E19" s="173" t="s">
        <v>205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X19" s="110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73" t="s">
        <v>206</v>
      </c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5"/>
      <c r="BP19" s="114"/>
    </row>
    <row r="20" spans="1:68" ht="18" customHeight="1" thickBot="1">
      <c r="A20" s="103">
        <v>95</v>
      </c>
      <c r="C20" s="182"/>
      <c r="D20" s="123"/>
      <c r="E20" s="183" t="s">
        <v>207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5"/>
      <c r="X20" s="128"/>
      <c r="Y20" s="130"/>
      <c r="Z20" s="130"/>
      <c r="AA20" s="130"/>
      <c r="AB20" s="130"/>
      <c r="AC20" s="130"/>
      <c r="AD20" s="130"/>
      <c r="AE20" s="186" t="s">
        <v>208</v>
      </c>
      <c r="AF20" s="186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1"/>
    </row>
    <row r="21" spans="1:68" ht="18" customHeight="1">
      <c r="A21" s="103">
        <v>95</v>
      </c>
      <c r="C21" s="182"/>
      <c r="D21" s="123"/>
      <c r="E21" s="183" t="s">
        <v>209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5"/>
      <c r="X21" s="117"/>
    </row>
    <row r="22" spans="1:68" ht="18" customHeight="1">
      <c r="A22" s="103" t="s">
        <v>210</v>
      </c>
      <c r="C22" s="182"/>
      <c r="D22" s="123"/>
      <c r="E22" s="183" t="s">
        <v>211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5"/>
      <c r="X22" s="117"/>
    </row>
    <row r="23" spans="1:68" ht="18" customHeight="1">
      <c r="A23" s="103" t="s">
        <v>210</v>
      </c>
      <c r="C23" s="182"/>
      <c r="D23" s="123"/>
      <c r="E23" s="169" t="s">
        <v>212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1"/>
      <c r="X23" s="117"/>
    </row>
    <row r="24" spans="1:68" ht="18" customHeight="1">
      <c r="A24" s="103" t="s">
        <v>210</v>
      </c>
      <c r="C24" s="109"/>
      <c r="D24" s="123"/>
      <c r="E24" s="169" t="s">
        <v>213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1"/>
      <c r="X24" s="117"/>
      <c r="Z24" s="172"/>
      <c r="AL24" s="164" t="s">
        <v>214</v>
      </c>
      <c r="AM24" s="164"/>
      <c r="AN24" s="164"/>
      <c r="AO24" s="164"/>
      <c r="AP24" s="164"/>
      <c r="AQ24" s="164"/>
    </row>
    <row r="25" spans="1:68" ht="18" customHeight="1">
      <c r="A25" s="103" t="s">
        <v>210</v>
      </c>
      <c r="C25" s="109"/>
      <c r="D25" s="123"/>
      <c r="E25" s="173" t="s">
        <v>215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5"/>
      <c r="X25" s="117"/>
      <c r="Z25" s="172"/>
      <c r="AL25" s="164" t="s">
        <v>216</v>
      </c>
      <c r="AM25" s="164"/>
      <c r="AN25" s="164"/>
      <c r="AO25" s="164"/>
      <c r="AP25" s="164"/>
      <c r="AQ25" s="164"/>
      <c r="AR25" s="164"/>
      <c r="AS25" s="164"/>
    </row>
    <row r="26" spans="1:68" ht="18" customHeight="1">
      <c r="A26" s="103" t="s">
        <v>210</v>
      </c>
      <c r="C26" s="109"/>
      <c r="D26" s="123"/>
      <c r="E26" s="165" t="s">
        <v>217</v>
      </c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X26" s="117"/>
      <c r="Z26" s="172"/>
    </row>
    <row r="27" spans="1:68" ht="18" customHeight="1">
      <c r="A27" s="103" t="s">
        <v>210</v>
      </c>
      <c r="C27" s="109"/>
      <c r="D27" s="123"/>
      <c r="E27" s="165" t="s">
        <v>218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X27" s="117"/>
      <c r="Z27" s="172"/>
      <c r="AL27" s="132"/>
    </row>
    <row r="28" spans="1:68" ht="18" customHeight="1">
      <c r="A28" s="103" t="s">
        <v>210</v>
      </c>
      <c r="C28" s="109"/>
      <c r="D28" s="123"/>
      <c r="E28" s="165" t="s">
        <v>219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X28" s="117"/>
      <c r="Z28" s="172"/>
    </row>
    <row r="29" spans="1:68" ht="18" customHeight="1">
      <c r="A29" s="103" t="s">
        <v>210</v>
      </c>
      <c r="C29" s="109"/>
      <c r="D29" s="123"/>
      <c r="E29" s="165" t="s">
        <v>220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7"/>
      <c r="X29" s="117"/>
      <c r="Y29" s="103" t="s">
        <v>221</v>
      </c>
      <c r="Z29" s="172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</row>
    <row r="30" spans="1:68" ht="18" customHeight="1">
      <c r="A30" s="103" t="s">
        <v>210</v>
      </c>
      <c r="C30" s="109"/>
      <c r="D30" s="123"/>
      <c r="E30" s="165" t="s">
        <v>222</v>
      </c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7"/>
      <c r="X30" s="117"/>
      <c r="Z30" s="172"/>
    </row>
    <row r="31" spans="1:68" ht="18" customHeight="1">
      <c r="A31" s="103" t="s">
        <v>210</v>
      </c>
      <c r="C31" s="109"/>
      <c r="D31" s="110"/>
      <c r="E31" s="165" t="s">
        <v>223</v>
      </c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7"/>
      <c r="R31" s="112"/>
      <c r="S31" s="112"/>
      <c r="T31" s="112"/>
      <c r="U31" s="112"/>
      <c r="V31" s="112"/>
      <c r="W31" s="133"/>
      <c r="X31" s="117"/>
    </row>
    <row r="32" spans="1:68" ht="18" customHeight="1" thickBot="1">
      <c r="C32" s="134"/>
      <c r="D32" s="130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1"/>
      <c r="AL32" s="164"/>
      <c r="AM32" s="164"/>
      <c r="AN32" s="164"/>
      <c r="AO32" s="164"/>
      <c r="AP32" s="164"/>
      <c r="AQ32" s="164"/>
    </row>
    <row r="33" spans="11:43" ht="18" customHeight="1" thickTop="1">
      <c r="K33" s="168" t="s">
        <v>224</v>
      </c>
      <c r="L33" s="168"/>
      <c r="X33" s="164" t="s">
        <v>31</v>
      </c>
      <c r="Y33" s="164"/>
      <c r="AL33" s="164"/>
      <c r="AM33" s="164"/>
      <c r="AN33" s="164"/>
      <c r="AO33" s="164"/>
    </row>
    <row r="34" spans="11:43" ht="18" customHeight="1">
      <c r="AL34" s="164"/>
      <c r="AM34" s="164"/>
      <c r="AN34" s="164"/>
      <c r="AO34" s="164"/>
      <c r="AP34" s="164"/>
      <c r="AQ34" s="164"/>
    </row>
    <row r="35" spans="11:43" ht="18" customHeight="1">
      <c r="AL35" s="164"/>
      <c r="AM35" s="164"/>
    </row>
    <row r="36" spans="11:43" ht="18" customHeight="1">
      <c r="AL36" s="164"/>
      <c r="AM36" s="164"/>
    </row>
    <row r="38" spans="11:43" ht="18" customHeight="1">
      <c r="AE38" s="164"/>
      <c r="AF38" s="164"/>
      <c r="AG38" s="164"/>
      <c r="AH38" s="164"/>
      <c r="AI38" s="164"/>
      <c r="AJ38" s="164"/>
    </row>
    <row r="39" spans="11:43" ht="18" customHeight="1">
      <c r="AE39" s="164"/>
      <c r="AF39" s="164"/>
      <c r="AG39" s="164"/>
      <c r="AH39" s="164"/>
      <c r="AI39" s="164"/>
      <c r="AJ39" s="164"/>
    </row>
    <row r="40" spans="11:43" ht="18" customHeight="1">
      <c r="AE40" s="164"/>
      <c r="AF40" s="164"/>
    </row>
    <row r="41" spans="11:43" ht="18" customHeight="1">
      <c r="AE41" s="164"/>
      <c r="AF41" s="164"/>
      <c r="AG41" s="164"/>
      <c r="AH41" s="164"/>
    </row>
    <row r="42" spans="11:43" ht="18" customHeight="1">
      <c r="AE42" s="164"/>
      <c r="AF42" s="164"/>
      <c r="AG42" s="164"/>
    </row>
    <row r="43" spans="11:43" ht="18" customHeight="1">
      <c r="AE43" s="164"/>
      <c r="AF43" s="164"/>
    </row>
    <row r="44" spans="11:43" ht="18" customHeight="1">
      <c r="AE44" s="164"/>
      <c r="AF44" s="164"/>
      <c r="AG44" s="164"/>
    </row>
  </sheetData>
  <mergeCells count="75">
    <mergeCell ref="E7:AC7"/>
    <mergeCell ref="AF7:AW7"/>
    <mergeCell ref="AY7:BO7"/>
    <mergeCell ref="J4:M4"/>
    <mergeCell ref="AF4:AH4"/>
    <mergeCell ref="E6:AC6"/>
    <mergeCell ref="AF6:AW6"/>
    <mergeCell ref="AY6:BO6"/>
    <mergeCell ref="E8:AC8"/>
    <mergeCell ref="AF8:AW8"/>
    <mergeCell ref="AY8:BO8"/>
    <mergeCell ref="E9:AC9"/>
    <mergeCell ref="AF9:AW9"/>
    <mergeCell ref="AY9:BO9"/>
    <mergeCell ref="E10:AB10"/>
    <mergeCell ref="AE10:AV10"/>
    <mergeCell ref="AY10:BO10"/>
    <mergeCell ref="E11:AB11"/>
    <mergeCell ref="AE11:AU11"/>
    <mergeCell ref="AY11:BO11"/>
    <mergeCell ref="E12:AA12"/>
    <mergeCell ref="AD12:AT12"/>
    <mergeCell ref="AW12:BO12"/>
    <mergeCell ref="E13:AA13"/>
    <mergeCell ref="AD13:AS13"/>
    <mergeCell ref="AV13:BO13"/>
    <mergeCell ref="E14:Z14"/>
    <mergeCell ref="AC14:AR14"/>
    <mergeCell ref="AU14:BO14"/>
    <mergeCell ref="E15:Y15"/>
    <mergeCell ref="AB15:AQ15"/>
    <mergeCell ref="AT15:BO15"/>
    <mergeCell ref="E16:Y16"/>
    <mergeCell ref="AB16:AP16"/>
    <mergeCell ref="AS16:BO16"/>
    <mergeCell ref="E17:X17"/>
    <mergeCell ref="AA17:AO17"/>
    <mergeCell ref="AR17:BO17"/>
    <mergeCell ref="E18:W18"/>
    <mergeCell ref="Z18:AN18"/>
    <mergeCell ref="AQ18:BO18"/>
    <mergeCell ref="C19:C23"/>
    <mergeCell ref="E19:W19"/>
    <mergeCell ref="AP19:BO19"/>
    <mergeCell ref="E20:W20"/>
    <mergeCell ref="AE20:AF20"/>
    <mergeCell ref="E21:W21"/>
    <mergeCell ref="E22:W22"/>
    <mergeCell ref="E23:W23"/>
    <mergeCell ref="E24:W24"/>
    <mergeCell ref="Z24:Z30"/>
    <mergeCell ref="AL24:AQ24"/>
    <mergeCell ref="E25:W25"/>
    <mergeCell ref="AL25:AS25"/>
    <mergeCell ref="E26:W26"/>
    <mergeCell ref="E27:W27"/>
    <mergeCell ref="E28:W28"/>
    <mergeCell ref="E29:W29"/>
    <mergeCell ref="AL29:AU29"/>
    <mergeCell ref="E30:W30"/>
    <mergeCell ref="E31:Q31"/>
    <mergeCell ref="AL32:AQ32"/>
    <mergeCell ref="K33:L33"/>
    <mergeCell ref="X33:Y33"/>
    <mergeCell ref="AL33:AO33"/>
    <mergeCell ref="AE41:AH41"/>
    <mergeCell ref="AE42:AG42"/>
    <mergeCell ref="AE43:AF43"/>
    <mergeCell ref="AE44:AG44"/>
    <mergeCell ref="AL34:AQ34"/>
    <mergeCell ref="AL35:AM35"/>
    <mergeCell ref="AL36:AM36"/>
    <mergeCell ref="AE38:AJ38"/>
    <mergeCell ref="AE39:AJ39"/>
    <mergeCell ref="AE40:AF40"/>
  </mergeCells>
  <phoneticPr fontId="2" type="noConversion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3"/>
  <sheetViews>
    <sheetView tabSelected="1" workbookViewId="0">
      <selection activeCell="H23" sqref="A1:H23"/>
    </sheetView>
  </sheetViews>
  <sheetFormatPr baseColWidth="10" defaultRowHeight="36" customHeight="1"/>
  <cols>
    <col min="1" max="1" width="17.140625" style="59" customWidth="1"/>
    <col min="2" max="2" width="19" style="59" customWidth="1"/>
    <col min="3" max="3" width="9.140625" style="59" customWidth="1"/>
    <col min="4" max="4" width="7.85546875" style="59" customWidth="1"/>
    <col min="5" max="5" width="7.140625" style="59" customWidth="1"/>
    <col min="6" max="6" width="9.7109375" style="59" customWidth="1"/>
    <col min="7" max="7" width="8.140625" style="59" customWidth="1"/>
    <col min="8" max="8" width="22.5703125" style="59" customWidth="1"/>
    <col min="9" max="9" width="41.85546875" style="59" customWidth="1"/>
    <col min="10" max="16384" width="10.7109375" style="59"/>
  </cols>
  <sheetData>
    <row r="1" spans="1:9" ht="36" customHeight="1" thickBot="1">
      <c r="A1" s="227" t="s">
        <v>195</v>
      </c>
      <c r="B1" s="227"/>
      <c r="C1" s="227"/>
      <c r="D1" s="227"/>
      <c r="E1" s="227"/>
      <c r="F1" s="227"/>
      <c r="G1" s="227"/>
      <c r="H1" s="227"/>
    </row>
    <row r="2" spans="1:9" s="159" customFormat="1" ht="25" customHeight="1" thickBot="1">
      <c r="A2" s="163" t="s">
        <v>194</v>
      </c>
      <c r="B2" s="162" t="s">
        <v>193</v>
      </c>
      <c r="C2" s="162" t="s">
        <v>192</v>
      </c>
      <c r="D2" s="162" t="s">
        <v>191</v>
      </c>
      <c r="E2" s="162" t="s">
        <v>190</v>
      </c>
      <c r="F2" s="162" t="s">
        <v>189</v>
      </c>
      <c r="G2" s="162" t="s">
        <v>188</v>
      </c>
      <c r="H2" s="161" t="s">
        <v>187</v>
      </c>
      <c r="I2" s="160"/>
    </row>
    <row r="3" spans="1:9" s="153" customFormat="1" ht="25" customHeight="1">
      <c r="A3" s="158" t="s">
        <v>186</v>
      </c>
      <c r="B3" s="153" t="s">
        <v>185</v>
      </c>
      <c r="C3" s="157">
        <v>40298</v>
      </c>
      <c r="E3" s="153">
        <v>8</v>
      </c>
      <c r="F3" s="156" t="s">
        <v>184</v>
      </c>
      <c r="G3" s="153" t="s">
        <v>183</v>
      </c>
      <c r="H3" s="155" t="s">
        <v>182</v>
      </c>
      <c r="I3" s="154"/>
    </row>
    <row r="4" spans="1:9" s="80" customFormat="1" ht="25" customHeight="1">
      <c r="A4" s="82"/>
      <c r="F4" s="152"/>
      <c r="H4" s="85"/>
      <c r="I4" s="142"/>
    </row>
    <row r="5" spans="1:9" s="80" customFormat="1" ht="25" customHeight="1">
      <c r="A5" s="82"/>
      <c r="F5" s="152"/>
      <c r="H5" s="85"/>
      <c r="I5" s="142"/>
    </row>
    <row r="6" spans="1:9" s="80" customFormat="1" ht="25" customHeight="1">
      <c r="A6" s="82"/>
      <c r="F6" s="152"/>
      <c r="H6" s="85"/>
      <c r="I6" s="142"/>
    </row>
    <row r="7" spans="1:9" s="80" customFormat="1" ht="25" customHeight="1">
      <c r="A7" s="82"/>
      <c r="F7" s="152"/>
      <c r="H7" s="85"/>
      <c r="I7" s="142"/>
    </row>
    <row r="8" spans="1:9" s="80" customFormat="1" ht="25" customHeight="1">
      <c r="A8" s="82"/>
      <c r="F8" s="152"/>
      <c r="H8" s="85"/>
      <c r="I8" s="142"/>
    </row>
    <row r="9" spans="1:9" s="80" customFormat="1" ht="25" customHeight="1">
      <c r="A9" s="82"/>
      <c r="F9" s="152"/>
      <c r="H9" s="85"/>
      <c r="I9" s="142"/>
    </row>
    <row r="10" spans="1:9" s="80" customFormat="1" ht="25" customHeight="1">
      <c r="A10" s="82"/>
      <c r="F10" s="152"/>
      <c r="H10" s="85"/>
      <c r="I10" s="142"/>
    </row>
    <row r="11" spans="1:9" s="80" customFormat="1" ht="25" customHeight="1">
      <c r="A11" s="82"/>
      <c r="F11" s="152"/>
      <c r="H11" s="85"/>
      <c r="I11" s="142"/>
    </row>
    <row r="12" spans="1:9" s="80" customFormat="1" ht="25" customHeight="1">
      <c r="A12" s="82"/>
      <c r="F12" s="152"/>
      <c r="H12" s="85"/>
      <c r="I12" s="142"/>
    </row>
    <row r="13" spans="1:9" s="80" customFormat="1" ht="25" customHeight="1">
      <c r="A13" s="82"/>
      <c r="F13" s="152"/>
      <c r="H13" s="85"/>
      <c r="I13" s="142"/>
    </row>
    <row r="14" spans="1:9" s="80" customFormat="1" ht="25" customHeight="1">
      <c r="A14" s="82"/>
      <c r="F14" s="152"/>
      <c r="H14" s="85"/>
      <c r="I14" s="142"/>
    </row>
    <row r="15" spans="1:9" s="80" customFormat="1" ht="25" customHeight="1">
      <c r="A15" s="82"/>
      <c r="F15" s="152"/>
      <c r="H15" s="85"/>
      <c r="I15" s="142"/>
    </row>
    <row r="16" spans="1:9" s="80" customFormat="1" ht="25" customHeight="1">
      <c r="A16" s="82"/>
      <c r="F16" s="152"/>
      <c r="H16" s="85"/>
      <c r="I16" s="142"/>
    </row>
    <row r="17" spans="1:9" ht="25" customHeight="1">
      <c r="A17" s="82"/>
      <c r="B17" s="80"/>
      <c r="C17" s="80"/>
      <c r="D17" s="80"/>
      <c r="E17" s="80"/>
      <c r="F17" s="152"/>
      <c r="G17" s="80"/>
      <c r="H17" s="85"/>
    </row>
    <row r="18" spans="1:9" ht="25" customHeight="1">
      <c r="A18" s="82"/>
      <c r="B18" s="80"/>
      <c r="C18" s="80"/>
      <c r="D18" s="80"/>
      <c r="E18" s="80"/>
      <c r="F18" s="152"/>
      <c r="G18" s="80"/>
      <c r="H18" s="85"/>
    </row>
    <row r="19" spans="1:9" ht="25" customHeight="1">
      <c r="A19" s="82"/>
      <c r="B19" s="80"/>
      <c r="C19" s="80"/>
      <c r="D19" s="80"/>
      <c r="E19" s="80"/>
      <c r="F19" s="152"/>
      <c r="G19" s="80"/>
      <c r="H19" s="85"/>
    </row>
    <row r="20" spans="1:9" ht="25" customHeight="1">
      <c r="A20" s="82"/>
      <c r="B20" s="80"/>
      <c r="C20" s="80"/>
      <c r="D20" s="80"/>
      <c r="E20" s="80"/>
      <c r="F20" s="152"/>
      <c r="G20" s="80"/>
      <c r="H20" s="85"/>
    </row>
    <row r="21" spans="1:9" ht="25" customHeight="1">
      <c r="A21" s="151"/>
      <c r="B21" s="149"/>
      <c r="C21" s="149"/>
      <c r="D21" s="149"/>
      <c r="E21" s="149"/>
      <c r="F21" s="150"/>
      <c r="G21" s="149"/>
      <c r="H21" s="148"/>
    </row>
    <row r="22" spans="1:9" s="80" customFormat="1" ht="25" customHeight="1" thickBot="1">
      <c r="A22" s="91"/>
      <c r="B22" s="94"/>
      <c r="C22" s="94"/>
      <c r="D22" s="94"/>
      <c r="E22" s="94"/>
      <c r="F22" s="147"/>
      <c r="G22" s="94"/>
      <c r="H22" s="95"/>
      <c r="I22" s="142"/>
    </row>
    <row r="23" spans="1:9" s="80" customFormat="1" ht="30" customHeight="1" thickBot="1">
      <c r="A23" s="146"/>
      <c r="B23" s="144"/>
      <c r="C23" s="144"/>
      <c r="D23" s="144"/>
      <c r="E23" s="144"/>
      <c r="F23" s="145"/>
      <c r="G23" s="144"/>
      <c r="H23" s="143"/>
      <c r="I23" s="142"/>
    </row>
  </sheetData>
  <mergeCells count="1">
    <mergeCell ref="A1:H1"/>
  </mergeCells>
  <phoneticPr fontId="2" type="noConversion"/>
  <pageMargins left="0" right="0" top="0" bottom="0" header="1" footer="0"/>
  <pageSetup paperSize="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10"/>
  <sheetViews>
    <sheetView workbookViewId="0">
      <selection activeCell="C3" sqref="C3"/>
    </sheetView>
  </sheetViews>
  <sheetFormatPr baseColWidth="10" defaultRowHeight="15"/>
  <cols>
    <col min="1" max="1" width="22.140625" customWidth="1"/>
    <col min="2" max="2" width="21.5703125" customWidth="1"/>
    <col min="3" max="3" width="16.28515625" customWidth="1"/>
    <col min="4" max="4" width="8.85546875" customWidth="1"/>
    <col min="5" max="5" width="9.42578125" customWidth="1"/>
    <col min="6" max="6" width="29.5703125" customWidth="1"/>
  </cols>
  <sheetData>
    <row r="1" spans="1:6" ht="41" customHeight="1" thickBot="1">
      <c r="A1" s="227" t="s">
        <v>181</v>
      </c>
      <c r="B1" s="227"/>
      <c r="C1" s="227"/>
      <c r="D1" s="227"/>
      <c r="E1" s="227"/>
      <c r="F1" s="227"/>
    </row>
    <row r="2" spans="1:6" s="13" customFormat="1" ht="45">
      <c r="A2" s="138" t="s">
        <v>175</v>
      </c>
      <c r="B2" s="139" t="s">
        <v>176</v>
      </c>
      <c r="C2" s="139" t="s">
        <v>177</v>
      </c>
      <c r="D2" s="139" t="s">
        <v>178</v>
      </c>
      <c r="E2" s="140" t="s">
        <v>179</v>
      </c>
      <c r="F2" s="141" t="s">
        <v>180</v>
      </c>
    </row>
    <row r="3" spans="1:6" ht="58" customHeight="1">
      <c r="A3" s="50"/>
      <c r="B3" s="46"/>
      <c r="C3" s="46"/>
      <c r="D3" s="46"/>
      <c r="E3" s="46"/>
      <c r="F3" s="136"/>
    </row>
    <row r="4" spans="1:6" ht="58" customHeight="1">
      <c r="A4" s="50"/>
      <c r="B4" s="46"/>
      <c r="C4" s="46"/>
      <c r="D4" s="46"/>
      <c r="E4" s="46"/>
      <c r="F4" s="136"/>
    </row>
    <row r="5" spans="1:6" ht="58" customHeight="1">
      <c r="A5" s="50"/>
      <c r="B5" s="46"/>
      <c r="C5" s="46"/>
      <c r="D5" s="46"/>
      <c r="E5" s="46"/>
      <c r="F5" s="136"/>
    </row>
    <row r="6" spans="1:6" ht="58" customHeight="1">
      <c r="A6" s="50"/>
      <c r="B6" s="46"/>
      <c r="C6" s="46"/>
      <c r="D6" s="46"/>
      <c r="E6" s="46"/>
      <c r="F6" s="136"/>
    </row>
    <row r="7" spans="1:6" ht="58" customHeight="1">
      <c r="A7" s="50"/>
      <c r="B7" s="46"/>
      <c r="C7" s="46"/>
      <c r="D7" s="46"/>
      <c r="E7" s="46"/>
      <c r="F7" s="136"/>
    </row>
    <row r="8" spans="1:6" ht="58" customHeight="1">
      <c r="A8" s="50"/>
      <c r="B8" s="46"/>
      <c r="C8" s="46"/>
      <c r="D8" s="46"/>
      <c r="E8" s="46"/>
      <c r="F8" s="136"/>
    </row>
    <row r="9" spans="1:6" ht="58" customHeight="1">
      <c r="A9" s="50"/>
      <c r="B9" s="46"/>
      <c r="C9" s="46"/>
      <c r="D9" s="46"/>
      <c r="E9" s="46"/>
      <c r="F9" s="136"/>
    </row>
    <row r="10" spans="1:6" ht="58" customHeight="1" thickBot="1">
      <c r="A10" s="51"/>
      <c r="B10" s="47"/>
      <c r="C10" s="47"/>
      <c r="D10" s="47"/>
      <c r="E10" s="47"/>
      <c r="F10" s="137"/>
    </row>
  </sheetData>
  <mergeCells count="1">
    <mergeCell ref="A1:F1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61"/>
  <sheetViews>
    <sheetView workbookViewId="0">
      <selection activeCell="B9" sqref="B9"/>
    </sheetView>
  </sheetViews>
  <sheetFormatPr baseColWidth="10" defaultRowHeight="15"/>
  <cols>
    <col min="1" max="1" width="17.7109375" style="16" customWidth="1"/>
    <col min="2" max="2" width="9" customWidth="1"/>
    <col min="3" max="3" width="9.42578125" customWidth="1"/>
    <col min="4" max="4" width="9" customWidth="1"/>
    <col min="5" max="5" width="9.7109375" customWidth="1"/>
    <col min="6" max="6" width="0" hidden="1" customWidth="1"/>
    <col min="7" max="7" width="8.140625" style="28" customWidth="1"/>
    <col min="8" max="8" width="9.5703125" customWidth="1"/>
    <col min="9" max="9" width="9.140625" customWidth="1"/>
  </cols>
  <sheetData>
    <row r="1" spans="1:9" s="14" customFormat="1" ht="36">
      <c r="A1" s="29" t="s">
        <v>88</v>
      </c>
      <c r="B1" s="30" t="s">
        <v>94</v>
      </c>
      <c r="C1" s="30" t="s">
        <v>90</v>
      </c>
      <c r="D1" s="30" t="s">
        <v>89</v>
      </c>
      <c r="E1" s="31" t="s">
        <v>91</v>
      </c>
      <c r="F1" s="30" t="s">
        <v>92</v>
      </c>
      <c r="G1" s="31" t="s">
        <v>93</v>
      </c>
      <c r="H1" s="32" t="s">
        <v>96</v>
      </c>
      <c r="I1" s="38" t="s">
        <v>95</v>
      </c>
    </row>
    <row r="2" spans="1:9" s="8" customFormat="1" ht="18" customHeight="1">
      <c r="A2" s="17" t="s">
        <v>99</v>
      </c>
      <c r="B2" s="9"/>
      <c r="C2" s="9"/>
      <c r="D2" s="9"/>
      <c r="E2" s="7">
        <v>4</v>
      </c>
      <c r="F2" s="7" t="e">
        <f>SUM(#REF!)</f>
        <v>#REF!</v>
      </c>
      <c r="G2" s="22">
        <v>6</v>
      </c>
      <c r="H2" s="33">
        <v>40282</v>
      </c>
      <c r="I2" s="35">
        <v>40343</v>
      </c>
    </row>
    <row r="3" spans="1:9" s="8" customFormat="1" ht="18" customHeight="1">
      <c r="A3" s="17" t="s">
        <v>14</v>
      </c>
      <c r="B3" s="10"/>
      <c r="C3" s="10"/>
      <c r="D3" s="10"/>
      <c r="E3" s="11">
        <v>3</v>
      </c>
      <c r="F3" s="11">
        <f t="shared" ref="F3:F12" si="0">D3*E3</f>
        <v>0</v>
      </c>
      <c r="G3" s="23">
        <v>6</v>
      </c>
      <c r="H3" s="33">
        <v>40282</v>
      </c>
      <c r="I3" s="35">
        <v>40343</v>
      </c>
    </row>
    <row r="4" spans="1:9" ht="18" customHeight="1">
      <c r="A4" s="18" t="s">
        <v>11</v>
      </c>
      <c r="B4" s="5"/>
      <c r="C4" s="5"/>
      <c r="D4" s="5"/>
      <c r="E4" s="2">
        <v>3</v>
      </c>
      <c r="F4" s="2">
        <f t="shared" si="0"/>
        <v>0</v>
      </c>
      <c r="G4" s="24">
        <v>3</v>
      </c>
      <c r="H4" s="34">
        <v>40282</v>
      </c>
      <c r="I4" s="36">
        <v>40359</v>
      </c>
    </row>
    <row r="5" spans="1:9" ht="18" customHeight="1">
      <c r="A5" s="18" t="s">
        <v>16</v>
      </c>
      <c r="B5" s="5"/>
      <c r="C5" s="5"/>
      <c r="D5" s="5"/>
      <c r="E5" s="2">
        <v>2</v>
      </c>
      <c r="F5" s="2">
        <f t="shared" si="0"/>
        <v>0</v>
      </c>
      <c r="G5" s="24" t="s">
        <v>8</v>
      </c>
      <c r="H5" s="34">
        <v>40251</v>
      </c>
      <c r="I5" s="36">
        <v>40359</v>
      </c>
    </row>
    <row r="6" spans="1:9" s="8" customFormat="1" ht="18" customHeight="1">
      <c r="A6" s="17" t="s">
        <v>27</v>
      </c>
      <c r="B6" s="10"/>
      <c r="C6" s="10"/>
      <c r="D6" s="10"/>
      <c r="E6" s="11">
        <v>2</v>
      </c>
      <c r="F6" s="11">
        <f t="shared" si="0"/>
        <v>0</v>
      </c>
      <c r="G6" s="23">
        <v>24</v>
      </c>
      <c r="H6" s="33">
        <v>40298</v>
      </c>
      <c r="I6" s="35">
        <v>40329</v>
      </c>
    </row>
    <row r="7" spans="1:9" s="8" customFormat="1" ht="18" customHeight="1">
      <c r="A7" s="17" t="s">
        <v>106</v>
      </c>
      <c r="B7" s="10"/>
      <c r="C7" s="10"/>
      <c r="D7" s="10"/>
      <c r="E7" s="11">
        <v>3</v>
      </c>
      <c r="F7" s="11">
        <f t="shared" si="0"/>
        <v>0</v>
      </c>
      <c r="G7" s="23">
        <v>0.5</v>
      </c>
      <c r="H7" s="33">
        <v>40282</v>
      </c>
      <c r="I7" s="35">
        <v>40359</v>
      </c>
    </row>
    <row r="8" spans="1:9" ht="18" customHeight="1">
      <c r="A8" s="18" t="s">
        <v>18</v>
      </c>
      <c r="B8" s="5"/>
      <c r="C8" s="5"/>
      <c r="D8" s="5"/>
      <c r="E8" s="2">
        <v>2</v>
      </c>
      <c r="F8" s="2">
        <f t="shared" si="0"/>
        <v>0</v>
      </c>
      <c r="G8" s="24" t="s">
        <v>8</v>
      </c>
      <c r="H8" s="34">
        <v>40268</v>
      </c>
      <c r="I8" s="36">
        <v>40359</v>
      </c>
    </row>
    <row r="9" spans="1:9" ht="18" customHeight="1">
      <c r="A9" s="18" t="s">
        <v>9</v>
      </c>
      <c r="B9" s="5"/>
      <c r="C9" s="5"/>
      <c r="D9" s="5"/>
      <c r="E9" s="1">
        <v>3</v>
      </c>
      <c r="F9" s="1">
        <f t="shared" si="0"/>
        <v>0</v>
      </c>
      <c r="G9" s="25">
        <v>12</v>
      </c>
      <c r="H9" s="34">
        <v>40268</v>
      </c>
      <c r="I9" s="36">
        <v>40329</v>
      </c>
    </row>
    <row r="10" spans="1:9" s="8" customFormat="1" ht="18" customHeight="1">
      <c r="A10" s="17" t="s">
        <v>20</v>
      </c>
      <c r="B10" s="10"/>
      <c r="C10" s="10"/>
      <c r="D10" s="10"/>
      <c r="E10" s="11">
        <v>3</v>
      </c>
      <c r="F10" s="11">
        <f t="shared" si="0"/>
        <v>0</v>
      </c>
      <c r="G10" s="23">
        <v>12</v>
      </c>
      <c r="H10" s="33">
        <v>40251</v>
      </c>
      <c r="I10" s="35">
        <v>40373</v>
      </c>
    </row>
    <row r="11" spans="1:9" s="8" customFormat="1" ht="18" customHeight="1">
      <c r="A11" s="17" t="s">
        <v>25</v>
      </c>
      <c r="B11" s="10"/>
      <c r="C11" s="10"/>
      <c r="D11" s="10"/>
      <c r="E11" s="11">
        <v>6</v>
      </c>
      <c r="F11" s="11">
        <f t="shared" si="0"/>
        <v>0</v>
      </c>
      <c r="G11" s="23">
        <v>0.25</v>
      </c>
      <c r="H11" s="33">
        <v>40251</v>
      </c>
      <c r="I11" s="35">
        <v>40373</v>
      </c>
    </row>
    <row r="12" spans="1:9" ht="18" customHeight="1">
      <c r="A12" s="18" t="s">
        <v>79</v>
      </c>
      <c r="B12" s="5"/>
      <c r="C12" s="5"/>
      <c r="D12" s="5"/>
      <c r="E12" s="1">
        <v>1</v>
      </c>
      <c r="F12" s="1">
        <f t="shared" si="0"/>
        <v>0</v>
      </c>
      <c r="G12" s="25" t="s">
        <v>80</v>
      </c>
      <c r="H12" s="34">
        <v>40282</v>
      </c>
      <c r="I12" s="36">
        <v>40329</v>
      </c>
    </row>
    <row r="13" spans="1:9" s="21" customFormat="1" ht="18" customHeight="1">
      <c r="A13" s="18" t="s">
        <v>100</v>
      </c>
      <c r="B13" s="6"/>
      <c r="C13" s="6"/>
      <c r="D13" s="6"/>
      <c r="E13" s="1">
        <v>2</v>
      </c>
      <c r="F13" s="1">
        <f>E13*D13</f>
        <v>0</v>
      </c>
      <c r="G13" s="25" t="s">
        <v>81</v>
      </c>
      <c r="H13" s="34">
        <v>40282</v>
      </c>
      <c r="I13" s="37">
        <v>40312</v>
      </c>
    </row>
    <row r="14" spans="1:9" s="8" customFormat="1" ht="18" customHeight="1">
      <c r="A14" s="20" t="s">
        <v>26</v>
      </c>
      <c r="B14" s="10"/>
      <c r="C14" s="10"/>
      <c r="D14" s="10"/>
      <c r="E14" s="12">
        <v>3</v>
      </c>
      <c r="F14" s="11">
        <f t="shared" ref="F14:F26" si="1">D14*E14</f>
        <v>0</v>
      </c>
      <c r="G14" s="26">
        <v>12</v>
      </c>
      <c r="H14" s="33">
        <v>40251</v>
      </c>
      <c r="I14" s="35">
        <v>40343</v>
      </c>
    </row>
    <row r="15" spans="1:9" s="8" customFormat="1" ht="18" customHeight="1">
      <c r="A15" s="17" t="s">
        <v>15</v>
      </c>
      <c r="B15" s="10"/>
      <c r="C15" s="10"/>
      <c r="D15" s="10"/>
      <c r="E15" s="11">
        <v>3</v>
      </c>
      <c r="F15" s="11">
        <f t="shared" si="1"/>
        <v>0</v>
      </c>
      <c r="G15" s="23">
        <v>6</v>
      </c>
      <c r="H15" s="33">
        <v>40435</v>
      </c>
      <c r="I15" s="35">
        <v>40237</v>
      </c>
    </row>
    <row r="16" spans="1:9" s="21" customFormat="1" ht="18" customHeight="1">
      <c r="A16" s="18" t="s">
        <v>17</v>
      </c>
      <c r="B16" s="5"/>
      <c r="C16" s="5"/>
      <c r="D16" s="5"/>
      <c r="E16" s="2">
        <v>4</v>
      </c>
      <c r="F16" s="2">
        <f t="shared" si="1"/>
        <v>0</v>
      </c>
      <c r="G16" s="24">
        <v>6</v>
      </c>
      <c r="H16" s="34">
        <v>40251</v>
      </c>
      <c r="I16" s="37">
        <v>40373</v>
      </c>
    </row>
    <row r="17" spans="1:9" ht="18" customHeight="1">
      <c r="A17" s="18" t="s">
        <v>21</v>
      </c>
      <c r="B17" s="5"/>
      <c r="C17" s="5"/>
      <c r="D17" s="5"/>
      <c r="E17" s="2">
        <v>2</v>
      </c>
      <c r="F17" s="2">
        <f t="shared" si="1"/>
        <v>0</v>
      </c>
      <c r="G17" s="24">
        <v>12</v>
      </c>
      <c r="H17" s="34">
        <v>40209</v>
      </c>
      <c r="I17" s="36">
        <v>40373</v>
      </c>
    </row>
    <row r="18" spans="1:9" s="8" customFormat="1" ht="18" customHeight="1">
      <c r="A18" s="17" t="s">
        <v>0</v>
      </c>
      <c r="B18" s="10"/>
      <c r="C18" s="10"/>
      <c r="D18" s="10"/>
      <c r="E18" s="7">
        <v>3</v>
      </c>
      <c r="F18" s="7">
        <f t="shared" si="1"/>
        <v>0</v>
      </c>
      <c r="G18" s="22">
        <v>6</v>
      </c>
      <c r="H18" s="33">
        <v>40251</v>
      </c>
      <c r="I18" s="35">
        <v>40359</v>
      </c>
    </row>
    <row r="19" spans="1:9" s="8" customFormat="1" ht="18" customHeight="1">
      <c r="A19" s="17" t="s">
        <v>22</v>
      </c>
      <c r="B19" s="10"/>
      <c r="C19" s="10"/>
      <c r="D19" s="10"/>
      <c r="E19" s="11">
        <v>3</v>
      </c>
      <c r="F19" s="11">
        <f t="shared" si="1"/>
        <v>0</v>
      </c>
      <c r="G19" s="23">
        <v>6</v>
      </c>
      <c r="H19" s="33">
        <v>40209</v>
      </c>
      <c r="I19" s="35">
        <v>40312</v>
      </c>
    </row>
    <row r="20" spans="1:9" s="21" customFormat="1" ht="18" customHeight="1">
      <c r="A20" s="18" t="s">
        <v>82</v>
      </c>
      <c r="B20" s="5"/>
      <c r="C20" s="5"/>
      <c r="D20" s="5"/>
      <c r="E20" s="1">
        <v>8</v>
      </c>
      <c r="F20" s="2">
        <f t="shared" si="1"/>
        <v>0</v>
      </c>
      <c r="G20" s="24">
        <v>2</v>
      </c>
      <c r="H20" s="34">
        <v>40209</v>
      </c>
      <c r="I20" s="37">
        <v>40390</v>
      </c>
    </row>
    <row r="21" spans="1:9" ht="18" customHeight="1">
      <c r="A21" s="18" t="s">
        <v>83</v>
      </c>
      <c r="B21" s="5"/>
      <c r="C21" s="5"/>
      <c r="D21" s="5"/>
      <c r="E21" s="1">
        <v>3</v>
      </c>
      <c r="F21" s="2">
        <f t="shared" si="1"/>
        <v>0</v>
      </c>
      <c r="G21" s="24">
        <v>12</v>
      </c>
      <c r="H21" s="34">
        <v>40209</v>
      </c>
      <c r="I21" s="36">
        <v>40390</v>
      </c>
    </row>
    <row r="22" spans="1:9" s="8" customFormat="1" ht="18" customHeight="1">
      <c r="A22" s="17" t="s">
        <v>84</v>
      </c>
      <c r="B22" s="10"/>
      <c r="C22" s="10"/>
      <c r="D22" s="10"/>
      <c r="E22" s="11">
        <v>2</v>
      </c>
      <c r="F22" s="11">
        <f t="shared" si="1"/>
        <v>0</v>
      </c>
      <c r="G22" s="23">
        <v>12</v>
      </c>
      <c r="H22" s="33">
        <v>40237</v>
      </c>
      <c r="I22" s="35">
        <v>40373</v>
      </c>
    </row>
    <row r="23" spans="1:9" s="8" customFormat="1" ht="18" customHeight="1">
      <c r="A23" s="17" t="s">
        <v>23</v>
      </c>
      <c r="B23" s="10"/>
      <c r="C23" s="10"/>
      <c r="D23" s="10"/>
      <c r="E23" s="11">
        <v>3</v>
      </c>
      <c r="F23" s="11">
        <f t="shared" si="1"/>
        <v>0</v>
      </c>
      <c r="G23" s="23">
        <v>6</v>
      </c>
      <c r="H23" s="33">
        <v>40192</v>
      </c>
      <c r="I23" s="35">
        <v>40268</v>
      </c>
    </row>
    <row r="24" spans="1:9" s="21" customFormat="1" ht="18" customHeight="1">
      <c r="A24" s="19" t="s">
        <v>1</v>
      </c>
      <c r="B24" s="5"/>
      <c r="C24" s="5"/>
      <c r="D24" s="5"/>
      <c r="E24" s="3">
        <v>4</v>
      </c>
      <c r="F24" s="2">
        <f t="shared" si="1"/>
        <v>0</v>
      </c>
      <c r="G24" s="27">
        <v>6</v>
      </c>
      <c r="H24" s="34">
        <v>40192</v>
      </c>
      <c r="I24" s="37">
        <v>40329</v>
      </c>
    </row>
    <row r="25" spans="1:9" ht="18" customHeight="1">
      <c r="A25" s="18" t="s">
        <v>2</v>
      </c>
      <c r="B25" s="5"/>
      <c r="C25" s="5"/>
      <c r="D25" s="5"/>
      <c r="E25" s="1">
        <v>3</v>
      </c>
      <c r="F25" s="1">
        <f t="shared" si="1"/>
        <v>0</v>
      </c>
      <c r="G25" s="25">
        <v>3</v>
      </c>
      <c r="H25" s="34">
        <v>40282</v>
      </c>
      <c r="I25" s="36">
        <v>40329</v>
      </c>
    </row>
    <row r="26" spans="1:9" s="8" customFormat="1" ht="18" customHeight="1">
      <c r="A26" s="17" t="s">
        <v>13</v>
      </c>
      <c r="B26" s="10"/>
      <c r="C26" s="10"/>
      <c r="D26" s="10"/>
      <c r="E26" s="7">
        <v>2</v>
      </c>
      <c r="F26" s="11">
        <f t="shared" si="1"/>
        <v>0</v>
      </c>
      <c r="G26" s="23">
        <v>4</v>
      </c>
      <c r="H26" s="33">
        <v>40209</v>
      </c>
      <c r="I26" s="35">
        <v>40282</v>
      </c>
    </row>
    <row r="27" spans="1:9" s="8" customFormat="1" ht="18" customHeight="1">
      <c r="A27" s="17" t="s">
        <v>97</v>
      </c>
      <c r="B27" s="9"/>
      <c r="C27" s="9"/>
      <c r="D27" s="9"/>
      <c r="E27" s="7">
        <v>2</v>
      </c>
      <c r="F27" s="7">
        <f>E27*D27</f>
        <v>0</v>
      </c>
      <c r="G27" s="22">
        <v>18</v>
      </c>
      <c r="H27" s="33">
        <v>40268</v>
      </c>
      <c r="I27" s="35">
        <v>40312</v>
      </c>
    </row>
    <row r="28" spans="1:9" s="21" customFormat="1" ht="18" customHeight="1">
      <c r="A28" s="18" t="s">
        <v>3</v>
      </c>
      <c r="B28" s="5"/>
      <c r="C28" s="5"/>
      <c r="D28" s="5"/>
      <c r="E28" s="2">
        <v>1</v>
      </c>
      <c r="F28" s="2">
        <f t="shared" ref="F28:F39" si="2">D28*E28</f>
        <v>0</v>
      </c>
      <c r="G28" s="24">
        <v>12</v>
      </c>
      <c r="H28" s="34">
        <v>40268</v>
      </c>
      <c r="I28" s="37">
        <v>40312</v>
      </c>
    </row>
    <row r="29" spans="1:9" s="21" customFormat="1" ht="18" customHeight="1">
      <c r="A29" s="18" t="s">
        <v>19</v>
      </c>
      <c r="B29" s="5"/>
      <c r="C29" s="5"/>
      <c r="D29" s="5"/>
      <c r="E29" s="2">
        <v>4</v>
      </c>
      <c r="F29" s="2">
        <f t="shared" si="2"/>
        <v>0</v>
      </c>
      <c r="G29" s="24">
        <v>1</v>
      </c>
      <c r="H29" s="34">
        <v>40237</v>
      </c>
      <c r="I29" s="37">
        <v>40390</v>
      </c>
    </row>
    <row r="30" spans="1:9" s="8" customFormat="1" ht="18" customHeight="1">
      <c r="A30" s="17" t="s">
        <v>4</v>
      </c>
      <c r="B30" s="10"/>
      <c r="C30" s="10"/>
      <c r="D30" s="10"/>
      <c r="E30" s="7">
        <v>3</v>
      </c>
      <c r="F30" s="7">
        <f t="shared" si="2"/>
        <v>0</v>
      </c>
      <c r="G30" s="22">
        <v>6</v>
      </c>
      <c r="H30" s="33">
        <v>40312</v>
      </c>
      <c r="I30" s="35">
        <v>40373</v>
      </c>
    </row>
    <row r="31" spans="1:9" s="8" customFormat="1" ht="18" customHeight="1">
      <c r="A31" s="17" t="s">
        <v>10</v>
      </c>
      <c r="B31" s="10"/>
      <c r="C31" s="10"/>
      <c r="D31" s="10"/>
      <c r="E31" s="11">
        <v>10</v>
      </c>
      <c r="F31" s="11">
        <f t="shared" si="2"/>
        <v>0</v>
      </c>
      <c r="G31" s="23">
        <v>0.5</v>
      </c>
      <c r="H31" s="33">
        <v>40209</v>
      </c>
      <c r="I31" s="35">
        <v>40451</v>
      </c>
    </row>
    <row r="32" spans="1:9" s="21" customFormat="1" ht="18" customHeight="1">
      <c r="A32" s="18" t="s">
        <v>5</v>
      </c>
      <c r="B32" s="5"/>
      <c r="C32" s="5"/>
      <c r="D32" s="5"/>
      <c r="E32" s="1">
        <v>3</v>
      </c>
      <c r="F32" s="1">
        <f t="shared" si="2"/>
        <v>0</v>
      </c>
      <c r="G32" s="25">
        <v>6</v>
      </c>
      <c r="H32" s="34">
        <v>40192</v>
      </c>
      <c r="I32" s="37">
        <v>40268</v>
      </c>
    </row>
    <row r="33" spans="1:10" ht="18" customHeight="1">
      <c r="A33" s="18" t="s">
        <v>12</v>
      </c>
      <c r="B33" s="5"/>
      <c r="C33" s="5"/>
      <c r="D33" s="5"/>
      <c r="E33" s="1">
        <v>4</v>
      </c>
      <c r="F33" s="2">
        <f t="shared" si="2"/>
        <v>0</v>
      </c>
      <c r="G33" s="24">
        <v>2</v>
      </c>
      <c r="H33" s="34">
        <v>40251</v>
      </c>
      <c r="I33" s="36">
        <v>40390</v>
      </c>
    </row>
    <row r="34" spans="1:10" s="8" customFormat="1" ht="18" customHeight="1">
      <c r="A34" s="17" t="s">
        <v>24</v>
      </c>
      <c r="B34" s="10"/>
      <c r="C34" s="10"/>
      <c r="D34" s="10"/>
      <c r="E34" s="11">
        <v>3</v>
      </c>
      <c r="F34" s="11">
        <f t="shared" si="2"/>
        <v>0</v>
      </c>
      <c r="G34" s="23">
        <v>6</v>
      </c>
      <c r="H34" s="33">
        <v>40390</v>
      </c>
      <c r="I34" s="35">
        <v>40421</v>
      </c>
    </row>
    <row r="35" spans="1:10" s="8" customFormat="1" ht="18" customHeight="1">
      <c r="A35" s="17" t="s">
        <v>28</v>
      </c>
      <c r="B35" s="10"/>
      <c r="C35" s="10"/>
      <c r="D35" s="10"/>
      <c r="E35" s="11">
        <v>1</v>
      </c>
      <c r="F35" s="11">
        <f t="shared" si="2"/>
        <v>0</v>
      </c>
      <c r="G35" s="23">
        <v>24</v>
      </c>
      <c r="H35" s="33">
        <v>40282</v>
      </c>
      <c r="I35" s="35">
        <v>40329</v>
      </c>
    </row>
    <row r="36" spans="1:10" s="21" customFormat="1" ht="18" customHeight="1">
      <c r="A36" s="18" t="s">
        <v>29</v>
      </c>
      <c r="B36" s="5"/>
      <c r="C36" s="5"/>
      <c r="D36" s="5"/>
      <c r="E36" s="2">
        <v>1</v>
      </c>
      <c r="F36" s="2">
        <f t="shared" si="2"/>
        <v>0</v>
      </c>
      <c r="G36" s="24">
        <v>18</v>
      </c>
      <c r="H36" s="34">
        <v>40282</v>
      </c>
      <c r="I36" s="37">
        <v>40329</v>
      </c>
    </row>
    <row r="37" spans="1:10" s="21" customFormat="1" ht="18" customHeight="1">
      <c r="A37" s="19" t="s">
        <v>98</v>
      </c>
      <c r="B37" s="5"/>
      <c r="C37" s="5"/>
      <c r="D37" s="5"/>
      <c r="E37" s="3">
        <v>1</v>
      </c>
      <c r="F37" s="2">
        <f t="shared" si="2"/>
        <v>0</v>
      </c>
      <c r="G37" s="27" t="s">
        <v>85</v>
      </c>
      <c r="H37" s="34">
        <v>40282</v>
      </c>
      <c r="I37" s="37">
        <v>40312</v>
      </c>
    </row>
    <row r="38" spans="1:10" s="8" customFormat="1" ht="18" customHeight="1">
      <c r="A38" s="17" t="s">
        <v>86</v>
      </c>
      <c r="B38" s="10"/>
      <c r="C38" s="10"/>
      <c r="D38" s="10"/>
      <c r="E38" s="11">
        <v>4</v>
      </c>
      <c r="F38" s="11">
        <f t="shared" si="2"/>
        <v>0</v>
      </c>
      <c r="G38" s="23">
        <v>2</v>
      </c>
      <c r="H38" s="33">
        <v>40251</v>
      </c>
      <c r="I38" s="35">
        <v>40390</v>
      </c>
    </row>
    <row r="39" spans="1:10" s="8" customFormat="1" ht="18" customHeight="1">
      <c r="A39" s="39" t="s">
        <v>6</v>
      </c>
      <c r="B39" s="40"/>
      <c r="C39" s="40"/>
      <c r="D39" s="40"/>
      <c r="E39" s="41">
        <v>1</v>
      </c>
      <c r="F39" s="41">
        <f t="shared" si="2"/>
        <v>0</v>
      </c>
      <c r="G39" s="42" t="s">
        <v>87</v>
      </c>
      <c r="H39" s="43">
        <v>40282</v>
      </c>
      <c r="I39" s="44">
        <v>40312</v>
      </c>
    </row>
    <row r="40" spans="1:10" ht="18" customHeight="1">
      <c r="A40" s="15"/>
      <c r="B40" s="4"/>
      <c r="C40" s="4"/>
      <c r="D40" s="4"/>
      <c r="E40" s="1"/>
      <c r="F40" s="1"/>
      <c r="G40" s="25"/>
      <c r="H40" s="1"/>
      <c r="I40" s="46"/>
      <c r="J40" s="45"/>
    </row>
    <row r="41" spans="1:10" ht="18" customHeight="1">
      <c r="A41" s="46"/>
      <c r="B41" s="46"/>
      <c r="C41" s="46"/>
      <c r="D41" s="46"/>
      <c r="E41" s="46"/>
      <c r="F41" s="46"/>
      <c r="G41" s="46"/>
      <c r="H41" s="46"/>
      <c r="I41" s="46"/>
      <c r="J41" s="45"/>
    </row>
    <row r="42" spans="1:10" s="8" customFormat="1" ht="18" customHeight="1">
      <c r="A42" s="48"/>
      <c r="B42" s="48"/>
      <c r="C42" s="48"/>
      <c r="D42" s="48"/>
      <c r="E42" s="48"/>
      <c r="F42" s="48"/>
      <c r="G42" s="48"/>
      <c r="H42" s="48"/>
      <c r="I42" s="48"/>
      <c r="J42" s="49"/>
    </row>
    <row r="43" spans="1:10" s="8" customFormat="1" ht="18" customHeight="1">
      <c r="A43" s="48"/>
      <c r="B43" s="48"/>
      <c r="C43" s="48"/>
      <c r="D43" s="48"/>
      <c r="E43" s="48"/>
      <c r="F43" s="48"/>
      <c r="G43" s="48"/>
      <c r="H43" s="48"/>
      <c r="I43" s="48"/>
      <c r="J43" s="49"/>
    </row>
    <row r="44" spans="1:10" ht="18" customHeight="1">
      <c r="A44" s="46"/>
      <c r="B44" s="46"/>
      <c r="C44" s="46"/>
      <c r="D44" s="46"/>
      <c r="E44" s="46"/>
      <c r="F44" s="46"/>
      <c r="G44" s="46"/>
      <c r="H44" s="46"/>
      <c r="I44" s="46"/>
      <c r="J44" s="45"/>
    </row>
    <row r="45" spans="1:10" ht="18" customHeight="1" thickBot="1">
      <c r="A45" s="47"/>
      <c r="B45" s="47"/>
      <c r="C45" s="47"/>
      <c r="D45" s="47"/>
      <c r="E45" s="47"/>
      <c r="F45" s="47"/>
      <c r="G45" s="47"/>
      <c r="H45" s="47"/>
      <c r="I45" s="47"/>
      <c r="J45" s="45"/>
    </row>
    <row r="46" spans="1:10" ht="18" customHeight="1">
      <c r="A46"/>
      <c r="G46"/>
    </row>
    <row r="47" spans="1:10" ht="18" customHeight="1">
      <c r="A47"/>
      <c r="G47"/>
    </row>
    <row r="48" spans="1:10" ht="18" customHeight="1">
      <c r="A48"/>
      <c r="G48"/>
    </row>
    <row r="49" spans="1:7" ht="18" customHeight="1">
      <c r="A49"/>
      <c r="G49"/>
    </row>
    <row r="50" spans="1:7" ht="18" customHeight="1">
      <c r="A50"/>
      <c r="G50"/>
    </row>
    <row r="51" spans="1:7" ht="18" customHeight="1">
      <c r="A51"/>
      <c r="G51"/>
    </row>
    <row r="52" spans="1:7" ht="18" customHeight="1">
      <c r="A52"/>
      <c r="G52"/>
    </row>
    <row r="53" spans="1:7" ht="18" customHeight="1">
      <c r="A53"/>
      <c r="G53"/>
    </row>
    <row r="54" spans="1:7" ht="18" customHeight="1">
      <c r="A54"/>
      <c r="G54"/>
    </row>
    <row r="55" spans="1:7" ht="18" customHeight="1">
      <c r="A55"/>
      <c r="G55"/>
    </row>
    <row r="56" spans="1:7" ht="18" customHeight="1">
      <c r="A56"/>
      <c r="G56"/>
    </row>
    <row r="57" spans="1:7" ht="18" customHeight="1">
      <c r="A57"/>
      <c r="G57"/>
    </row>
    <row r="58" spans="1:7" ht="18" customHeight="1">
      <c r="A58"/>
      <c r="G58"/>
    </row>
    <row r="59" spans="1:7" ht="18" customHeight="1">
      <c r="A59"/>
      <c r="G59"/>
    </row>
    <row r="60" spans="1:7" ht="18" customHeight="1">
      <c r="A60"/>
      <c r="G60"/>
    </row>
    <row r="61" spans="1:7">
      <c r="A61"/>
      <c r="G61"/>
    </row>
  </sheetData>
  <sortState ref="A2:H39">
    <sortCondition ref="A3:A39"/>
  </sortState>
  <phoneticPr fontId="2" type="noConversion"/>
  <pageMargins left="0" right="0" top="0" bottom="0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Crop info</vt:lpstr>
      <vt:lpstr>Map 2014</vt:lpstr>
      <vt:lpstr>Crop Planner</vt:lpstr>
      <vt:lpstr>Variety Selection</vt:lpstr>
      <vt:lpstr>Blank crop planner</vt:lpstr>
    </vt:vector>
  </TitlesOfParts>
  <Company>Corvus Landing Farm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Lyddy</dc:creator>
  <cp:lastModifiedBy>Carolina Lyddy</cp:lastModifiedBy>
  <cp:lastPrinted>2014-05-03T04:09:49Z</cp:lastPrinted>
  <dcterms:created xsi:type="dcterms:W3CDTF">2014-04-28T19:38:26Z</dcterms:created>
  <dcterms:modified xsi:type="dcterms:W3CDTF">2014-05-03T04:12:52Z</dcterms:modified>
</cp:coreProperties>
</file>